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850" tabRatio="851" activeTab="0"/>
  </bookViews>
  <sheets>
    <sheet name="มค'31" sheetId="1" r:id="rId1"/>
    <sheet name="กพ'31" sheetId="2" r:id="rId2"/>
    <sheet name="มีค'31" sheetId="3" r:id="rId3"/>
    <sheet name="เมย'31" sheetId="4" r:id="rId4"/>
    <sheet name="พค'31" sheetId="5" r:id="rId5"/>
    <sheet name="มิย'31" sheetId="6" r:id="rId6"/>
    <sheet name="กค'31" sheetId="7" r:id="rId7"/>
    <sheet name="สค.31" sheetId="8" r:id="rId8"/>
    <sheet name="กย.31" sheetId="9" r:id="rId9"/>
    <sheet name="ตค.31" sheetId="10" r:id="rId10"/>
    <sheet name="พย.31" sheetId="11" r:id="rId11"/>
    <sheet name="ธค.31" sheetId="12" r:id="rId12"/>
  </sheets>
  <definedNames/>
  <calcPr fullCalcOnLoad="1"/>
</workbook>
</file>

<file path=xl/sharedStrings.xml><?xml version="1.0" encoding="utf-8"?>
<sst xmlns="http://schemas.openxmlformats.org/spreadsheetml/2006/main" count="573" uniqueCount="39">
  <si>
    <t>วันที่</t>
  </si>
  <si>
    <t>รวม</t>
  </si>
  <si>
    <t>เฉลี่ย</t>
  </si>
  <si>
    <t>น้ำไม่ผ่านฝาย</t>
  </si>
  <si>
    <t>น้ำผ่านฝายสินธุกิจ</t>
  </si>
  <si>
    <t>ปริมาณน้ำเข้าคลอง</t>
  </si>
  <si>
    <t>ฝายสินธุกิจปรีชา</t>
  </si>
  <si>
    <t>ผลิตกระแสไฟฟ้า</t>
  </si>
  <si>
    <t>ฝั่งซ้าย</t>
  </si>
  <si>
    <t>ฝั่งขวา</t>
  </si>
  <si>
    <t>น้ำเข้าอ่าง</t>
  </si>
  <si>
    <t>ล้าน ลบ. ม.</t>
  </si>
  <si>
    <t>เขื่อนแม่งัดสมบูรณ์ชล</t>
  </si>
  <si>
    <t>สถิติ, ปริมาณน้ำ  โครงการแม่แฝก - แม่งัด</t>
  </si>
  <si>
    <t>เหมืองปิดระบายทราย</t>
  </si>
  <si>
    <t>เหมืองปิด</t>
  </si>
  <si>
    <t xml:space="preserve">                       ประจำเดือน          มกราคม          พ.ศ.  2531                      </t>
  </si>
  <si>
    <t xml:space="preserve">                       ประจำเดือน          กุมภาพันธ์         พ.ศ.  2531                      </t>
  </si>
  <si>
    <t xml:space="preserve">                       ประจำเดือน          มีนาคม         พ.ศ.  2531                      </t>
  </si>
  <si>
    <t xml:space="preserve">                       ประจำเดือน          เมษายน          พ.ศ.  2531                       </t>
  </si>
  <si>
    <t xml:space="preserve">                       ประจำเดือน          พฤษภาคม      พ.ศ.  2531                      </t>
  </si>
  <si>
    <t xml:space="preserve">                       ประจำเดือน          มิถุนายน      พ.ศ.  2531                      </t>
  </si>
  <si>
    <t xml:space="preserve">                       ประจำเดือน          กรกฎาคม      พ.ศ.  2531                        </t>
  </si>
  <si>
    <t xml:space="preserve">                       ประจำเดือน          สิงหาคม     พ.ศ.  2531                       </t>
  </si>
  <si>
    <t xml:space="preserve">                       ประจำเดือน          กันยายน          พ.ศ.  2531                       </t>
  </si>
  <si>
    <t xml:space="preserve">                       ประจำเดือน        ตุลาคม     พ.ศ.  2531                        </t>
  </si>
  <si>
    <t xml:space="preserve">                       ประจำเดือน         พฤศจิกายน        พ.ศ.  2531                        </t>
  </si>
  <si>
    <t xml:space="preserve">                       ประจำเดือน        ธันวาคม     พ.ศ.  2531                      </t>
  </si>
  <si>
    <t>ปิดเหมือง</t>
  </si>
  <si>
    <t>น้ำฝน</t>
  </si>
  <si>
    <t>ปิดซ่อมแซมอาคาร</t>
  </si>
  <si>
    <t>ปิดระบายทราย</t>
  </si>
  <si>
    <t>มม.</t>
  </si>
  <si>
    <t>น้ำในอ่าง</t>
  </si>
  <si>
    <t>-</t>
  </si>
  <si>
    <t xml:space="preserve"> -</t>
  </si>
  <si>
    <t xml:space="preserve"> - </t>
  </si>
  <si>
    <r>
      <t>ม.</t>
    </r>
    <r>
      <rPr>
        <vertAlign val="superscript"/>
        <sz val="16"/>
        <rFont val="Angsana New"/>
        <family val="1"/>
      </rPr>
      <t>3</t>
    </r>
    <r>
      <rPr>
        <sz val="16"/>
        <rFont val="Angsana New"/>
        <family val="1"/>
      </rPr>
      <t>/วินาที</t>
    </r>
  </si>
  <si>
    <r>
      <t>ล้าน ม.</t>
    </r>
    <r>
      <rPr>
        <vertAlign val="superscript"/>
        <sz val="16"/>
        <rFont val="Angsana New"/>
        <family val="1"/>
      </rPr>
      <t>3</t>
    </r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</si>
</sst>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"/>
    <numFmt numFmtId="189" formatCode="0.0000"/>
    <numFmt numFmtId="190" formatCode="_-* #,##0.0_-;\-* #,##0.0_-;_-* &quot;-&quot;??_-;_-@_-"/>
    <numFmt numFmtId="191" formatCode="_-* #,##0_-;\-* #,##0_-;_-* &quot;-&quot;??_-;_-@_-"/>
    <numFmt numFmtId="192" formatCode="#,##0.0000"/>
    <numFmt numFmtId="193" formatCode="0.00000"/>
  </numFmts>
  <fonts count="6">
    <font>
      <sz val="10"/>
      <name val="Arial"/>
      <family val="0"/>
    </font>
    <font>
      <sz val="8"/>
      <name val="Arial"/>
      <family val="0"/>
    </font>
    <font>
      <sz val="16"/>
      <name val="Angsana New"/>
      <family val="1"/>
    </font>
    <font>
      <vertAlign val="superscript"/>
      <sz val="16"/>
      <name val="Angsana New"/>
      <family val="1"/>
    </font>
    <font>
      <b/>
      <sz val="16"/>
      <name val="Angsana New"/>
      <family val="1"/>
    </font>
    <font>
      <sz val="16"/>
      <name val="AngsanaUPC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87" fontId="4" fillId="0" borderId="10" xfId="0" applyNumberFormat="1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89" fontId="4" fillId="0" borderId="10" xfId="0" applyNumberFormat="1" applyFont="1" applyBorder="1" applyAlignment="1">
      <alignment horizontal="center"/>
    </xf>
    <xf numFmtId="191" fontId="4" fillId="0" borderId="10" xfId="15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87" fontId="2" fillId="0" borderId="10" xfId="0" applyNumberFormat="1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 horizontal="center"/>
    </xf>
    <xf numFmtId="191" fontId="2" fillId="0" borderId="10" xfId="15" applyNumberFormat="1" applyFont="1" applyBorder="1" applyAlignment="1">
      <alignment horizontal="center"/>
    </xf>
    <xf numFmtId="192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8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7" fontId="4" fillId="0" borderId="11" xfId="0" applyNumberFormat="1" applyFont="1" applyBorder="1" applyAlignment="1">
      <alignment horizontal="center"/>
    </xf>
    <xf numFmtId="189" fontId="4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87" fontId="5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K38"/>
  <sheetViews>
    <sheetView tabSelected="1" workbookViewId="0" topLeftCell="A26">
      <selection activeCell="L32" sqref="L32"/>
    </sheetView>
  </sheetViews>
  <sheetFormatPr defaultColWidth="9.140625" defaultRowHeight="12.75"/>
  <cols>
    <col min="1" max="1" width="5.28125" style="2" bestFit="1" customWidth="1"/>
    <col min="2" max="2" width="15.8515625" style="2" bestFit="1" customWidth="1"/>
    <col min="3" max="3" width="16.28125" style="2" bestFit="1" customWidth="1"/>
    <col min="4" max="4" width="5.7109375" style="2" customWidth="1"/>
    <col min="5" max="5" width="10.7109375" style="2" customWidth="1"/>
    <col min="6" max="6" width="15.00390625" style="2" bestFit="1" customWidth="1"/>
    <col min="7" max="8" width="10.7109375" style="2" customWidth="1"/>
    <col min="9" max="9" width="10.28125" style="2" bestFit="1" customWidth="1"/>
    <col min="10" max="10" width="6.7109375" style="2" customWidth="1"/>
    <col min="11" max="16384" width="9.140625" style="2" customWidth="1"/>
  </cols>
  <sheetData>
    <row r="1" spans="1:10" ht="23.25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</row>
    <row r="2" spans="1:10" ht="23.25">
      <c r="A2" s="3" t="s">
        <v>16</v>
      </c>
      <c r="B2" s="3"/>
      <c r="C2" s="3"/>
      <c r="D2" s="3"/>
      <c r="E2" s="3"/>
      <c r="F2" s="3"/>
      <c r="G2" s="3"/>
      <c r="H2" s="3"/>
      <c r="I2" s="3"/>
      <c r="J2" s="3"/>
    </row>
    <row r="3" spans="1:10" ht="23.25">
      <c r="A3" s="4"/>
      <c r="B3" s="5" t="s">
        <v>6</v>
      </c>
      <c r="C3" s="6"/>
      <c r="D3" s="7"/>
      <c r="E3" s="5" t="s">
        <v>12</v>
      </c>
      <c r="F3" s="6"/>
      <c r="G3" s="6"/>
      <c r="H3" s="6"/>
      <c r="I3" s="6"/>
      <c r="J3" s="7"/>
    </row>
    <row r="4" spans="1:11" ht="23.25">
      <c r="A4" s="8" t="s">
        <v>0</v>
      </c>
      <c r="B4" s="9" t="s">
        <v>4</v>
      </c>
      <c r="C4" s="9" t="s">
        <v>5</v>
      </c>
      <c r="D4" s="9" t="s">
        <v>29</v>
      </c>
      <c r="E4" s="9" t="s">
        <v>33</v>
      </c>
      <c r="F4" s="10" t="s">
        <v>7</v>
      </c>
      <c r="G4" s="11" t="s">
        <v>8</v>
      </c>
      <c r="H4" s="10" t="s">
        <v>9</v>
      </c>
      <c r="I4" s="11" t="s">
        <v>10</v>
      </c>
      <c r="J4" s="10" t="s">
        <v>29</v>
      </c>
      <c r="K4" s="12"/>
    </row>
    <row r="5" spans="1:10" ht="22.5" customHeight="1">
      <c r="A5" s="13"/>
      <c r="B5" s="14" t="s">
        <v>37</v>
      </c>
      <c r="C5" s="14" t="s">
        <v>37</v>
      </c>
      <c r="D5" s="14" t="s">
        <v>32</v>
      </c>
      <c r="E5" s="14" t="s">
        <v>38</v>
      </c>
      <c r="F5" s="15" t="s">
        <v>37</v>
      </c>
      <c r="G5" s="16" t="s">
        <v>37</v>
      </c>
      <c r="H5" s="15" t="s">
        <v>37</v>
      </c>
      <c r="I5" s="16" t="s">
        <v>11</v>
      </c>
      <c r="J5" s="15" t="s">
        <v>32</v>
      </c>
    </row>
    <row r="6" spans="1:10" ht="20.25" customHeight="1">
      <c r="A6" s="22">
        <v>1</v>
      </c>
      <c r="B6" s="23">
        <v>5.27</v>
      </c>
      <c r="C6" s="23">
        <v>3.66</v>
      </c>
      <c r="D6" s="24"/>
      <c r="E6" s="23">
        <v>253.65</v>
      </c>
      <c r="F6" s="25">
        <v>6.75</v>
      </c>
      <c r="G6" s="25">
        <v>1.0505</v>
      </c>
      <c r="H6" s="23">
        <v>1.5378</v>
      </c>
      <c r="I6" s="26">
        <v>220829</v>
      </c>
      <c r="J6" s="23"/>
    </row>
    <row r="7" spans="1:10" ht="20.25" customHeight="1">
      <c r="A7" s="22">
        <v>2</v>
      </c>
      <c r="B7" s="23">
        <v>1.81</v>
      </c>
      <c r="C7" s="23">
        <v>6.85</v>
      </c>
      <c r="D7" s="24"/>
      <c r="E7" s="23">
        <v>253.6</v>
      </c>
      <c r="F7" s="25">
        <v>6.7</v>
      </c>
      <c r="G7" s="25">
        <v>1.0503</v>
      </c>
      <c r="H7" s="23">
        <v>1.5375</v>
      </c>
      <c r="I7" s="26">
        <v>270066</v>
      </c>
      <c r="J7" s="23"/>
    </row>
    <row r="8" spans="1:10" ht="20.25" customHeight="1">
      <c r="A8" s="22">
        <v>3</v>
      </c>
      <c r="B8" s="23">
        <v>1.81</v>
      </c>
      <c r="C8" s="23">
        <v>6.85</v>
      </c>
      <c r="D8" s="24"/>
      <c r="E8" s="23">
        <v>253.5</v>
      </c>
      <c r="F8" s="25">
        <v>6.75</v>
      </c>
      <c r="G8" s="25">
        <v>1.0501</v>
      </c>
      <c r="H8" s="25">
        <v>1.5372</v>
      </c>
      <c r="I8" s="26">
        <v>220742</v>
      </c>
      <c r="J8" s="23"/>
    </row>
    <row r="9" spans="1:10" ht="20.25" customHeight="1">
      <c r="A9" s="22">
        <v>4</v>
      </c>
      <c r="B9" s="23">
        <v>1.81</v>
      </c>
      <c r="C9" s="23">
        <v>6.85</v>
      </c>
      <c r="D9" s="24"/>
      <c r="E9" s="23">
        <v>253.2</v>
      </c>
      <c r="F9" s="25">
        <v>6.64</v>
      </c>
      <c r="G9" s="25">
        <v>1.0499</v>
      </c>
      <c r="H9" s="25">
        <v>1.5369</v>
      </c>
      <c r="I9" s="26">
        <v>191115</v>
      </c>
      <c r="J9" s="23"/>
    </row>
    <row r="10" spans="1:10" ht="20.25" customHeight="1">
      <c r="A10" s="22">
        <v>5</v>
      </c>
      <c r="B10" s="23">
        <v>1.81</v>
      </c>
      <c r="C10" s="23">
        <v>6.85</v>
      </c>
      <c r="D10" s="24"/>
      <c r="E10" s="23">
        <v>253.1</v>
      </c>
      <c r="F10" s="25">
        <v>6.67</v>
      </c>
      <c r="G10" s="25">
        <v>1.0497</v>
      </c>
      <c r="H10" s="25">
        <v>1.5369</v>
      </c>
      <c r="I10" s="26">
        <v>219530</v>
      </c>
      <c r="J10" s="23"/>
    </row>
    <row r="11" spans="1:10" ht="20.25" customHeight="1">
      <c r="A11" s="22">
        <v>6</v>
      </c>
      <c r="B11" s="23">
        <v>0.95</v>
      </c>
      <c r="C11" s="23">
        <v>7.36</v>
      </c>
      <c r="D11" s="24"/>
      <c r="E11" s="23">
        <v>252.6</v>
      </c>
      <c r="F11" s="25">
        <v>6.9</v>
      </c>
      <c r="G11" s="25">
        <v>1.3115</v>
      </c>
      <c r="H11" s="25">
        <v>1.7919</v>
      </c>
      <c r="I11" s="26">
        <v>99117</v>
      </c>
      <c r="J11" s="23"/>
    </row>
    <row r="12" spans="1:10" ht="20.25" customHeight="1">
      <c r="A12" s="22">
        <v>7</v>
      </c>
      <c r="B12" s="23">
        <v>5.27</v>
      </c>
      <c r="C12" s="23">
        <v>8.31</v>
      </c>
      <c r="D12" s="24"/>
      <c r="E12" s="23">
        <v>252.45</v>
      </c>
      <c r="F12" s="25">
        <v>6.07</v>
      </c>
      <c r="G12" s="25">
        <v>1.3109</v>
      </c>
      <c r="H12" s="25">
        <v>1.7911</v>
      </c>
      <c r="I12" s="26">
        <v>642460</v>
      </c>
      <c r="J12" s="23"/>
    </row>
    <row r="13" spans="1:10" ht="20.25" customHeight="1">
      <c r="A13" s="22">
        <v>8</v>
      </c>
      <c r="B13" s="23">
        <v>3.1</v>
      </c>
      <c r="C13" s="23">
        <v>9.14</v>
      </c>
      <c r="D13" s="24"/>
      <c r="E13" s="23">
        <v>252</v>
      </c>
      <c r="F13" s="25">
        <v>6.04</v>
      </c>
      <c r="G13" s="25">
        <v>1.3101</v>
      </c>
      <c r="H13" s="25">
        <v>2.0453</v>
      </c>
      <c r="I13" s="26">
        <v>353487</v>
      </c>
      <c r="J13" s="23"/>
    </row>
    <row r="14" spans="1:10" ht="20.25" customHeight="1">
      <c r="A14" s="22">
        <v>9</v>
      </c>
      <c r="B14" s="23">
        <v>3.1</v>
      </c>
      <c r="C14" s="23">
        <v>9.14</v>
      </c>
      <c r="D14" s="24"/>
      <c r="E14" s="23">
        <v>251.5</v>
      </c>
      <c r="F14" s="25">
        <v>6</v>
      </c>
      <c r="G14" s="25">
        <v>1.3091</v>
      </c>
      <c r="H14" s="25">
        <v>2.0439</v>
      </c>
      <c r="I14" s="26">
        <v>308099</v>
      </c>
      <c r="J14" s="23"/>
    </row>
    <row r="15" spans="1:10" ht="20.25" customHeight="1">
      <c r="A15" s="22">
        <v>10</v>
      </c>
      <c r="B15" s="23">
        <v>1.81</v>
      </c>
      <c r="C15" s="23">
        <v>9.14</v>
      </c>
      <c r="D15" s="24"/>
      <c r="E15" s="23">
        <v>250</v>
      </c>
      <c r="F15" s="25">
        <v>6</v>
      </c>
      <c r="G15" s="25">
        <v>1.3075</v>
      </c>
      <c r="H15" s="25">
        <v>2.0413</v>
      </c>
      <c r="I15" s="26" t="s">
        <v>34</v>
      </c>
      <c r="J15" s="23"/>
    </row>
    <row r="16" spans="1:10" ht="20.25" customHeight="1">
      <c r="A16" s="22">
        <v>11</v>
      </c>
      <c r="B16" s="23">
        <v>1.81</v>
      </c>
      <c r="C16" s="23">
        <v>9.14</v>
      </c>
      <c r="D16" s="24"/>
      <c r="E16" s="23">
        <v>249.2</v>
      </c>
      <c r="F16" s="25">
        <v>6</v>
      </c>
      <c r="G16" s="25">
        <v>1.3063</v>
      </c>
      <c r="H16" s="25">
        <v>2.0394</v>
      </c>
      <c r="I16" s="26">
        <v>7468</v>
      </c>
      <c r="J16" s="23"/>
    </row>
    <row r="17" spans="1:10" ht="20.25" customHeight="1">
      <c r="A17" s="22">
        <v>12</v>
      </c>
      <c r="B17" s="23">
        <v>1.81</v>
      </c>
      <c r="C17" s="23">
        <v>9.14</v>
      </c>
      <c r="D17" s="24"/>
      <c r="E17" s="23">
        <v>248.3</v>
      </c>
      <c r="F17" s="25">
        <v>6.28</v>
      </c>
      <c r="G17" s="25">
        <v>1.3053</v>
      </c>
      <c r="H17" s="25">
        <v>2.0379</v>
      </c>
      <c r="I17" s="26" t="s">
        <v>34</v>
      </c>
      <c r="J17" s="23"/>
    </row>
    <row r="18" spans="1:10" ht="20.25" customHeight="1">
      <c r="A18" s="22">
        <v>13</v>
      </c>
      <c r="B18" s="23">
        <v>1.81</v>
      </c>
      <c r="C18" s="23">
        <v>9.14</v>
      </c>
      <c r="D18" s="24"/>
      <c r="E18" s="23">
        <v>247.55</v>
      </c>
      <c r="F18" s="25">
        <v>7</v>
      </c>
      <c r="G18" s="25">
        <v>1.4343</v>
      </c>
      <c r="H18" s="25">
        <v>2.29</v>
      </c>
      <c r="I18" s="26">
        <v>126743</v>
      </c>
      <c r="J18" s="23"/>
    </row>
    <row r="19" spans="1:10" ht="20.25" customHeight="1">
      <c r="A19" s="22">
        <v>14</v>
      </c>
      <c r="B19" s="23">
        <v>1.81</v>
      </c>
      <c r="C19" s="23">
        <v>9.14</v>
      </c>
      <c r="D19" s="24"/>
      <c r="E19" s="23">
        <v>246.6</v>
      </c>
      <c r="F19" s="25">
        <v>7.05</v>
      </c>
      <c r="G19" s="25">
        <v>1.4327</v>
      </c>
      <c r="H19" s="25">
        <v>2.2875</v>
      </c>
      <c r="I19" s="26">
        <v>880545</v>
      </c>
      <c r="J19" s="23"/>
    </row>
    <row r="20" spans="1:10" ht="20.25" customHeight="1">
      <c r="A20" s="22">
        <v>15</v>
      </c>
      <c r="B20" s="23">
        <v>3.8</v>
      </c>
      <c r="C20" s="23">
        <v>8.23</v>
      </c>
      <c r="D20" s="24"/>
      <c r="E20" s="23">
        <v>246</v>
      </c>
      <c r="F20" s="25">
        <v>7.05</v>
      </c>
      <c r="G20" s="25">
        <v>1.4321</v>
      </c>
      <c r="H20" s="25">
        <v>2.2865</v>
      </c>
      <c r="I20" s="26">
        <v>330407</v>
      </c>
      <c r="J20" s="23"/>
    </row>
    <row r="21" spans="1:10" ht="20.25" customHeight="1">
      <c r="A21" s="22">
        <v>16</v>
      </c>
      <c r="B21" s="23">
        <v>3.8</v>
      </c>
      <c r="C21" s="23">
        <v>8.23</v>
      </c>
      <c r="D21" s="24"/>
      <c r="E21" s="23">
        <v>245.6</v>
      </c>
      <c r="F21" s="25">
        <v>7.05</v>
      </c>
      <c r="G21" s="25">
        <v>1.4314</v>
      </c>
      <c r="H21" s="25">
        <v>2.285</v>
      </c>
      <c r="I21" s="26">
        <v>530260</v>
      </c>
      <c r="J21" s="23"/>
    </row>
    <row r="22" spans="1:10" ht="20.25" customHeight="1">
      <c r="A22" s="22">
        <v>17</v>
      </c>
      <c r="B22" s="23">
        <v>3.8</v>
      </c>
      <c r="C22" s="23">
        <v>8.23</v>
      </c>
      <c r="D22" s="24"/>
      <c r="E22" s="23">
        <v>245.1</v>
      </c>
      <c r="F22" s="25">
        <v>7</v>
      </c>
      <c r="G22" s="27">
        <v>1.4307</v>
      </c>
      <c r="H22" s="25">
        <v>2.2842</v>
      </c>
      <c r="I22" s="26">
        <v>430087</v>
      </c>
      <c r="J22" s="23"/>
    </row>
    <row r="23" spans="1:10" ht="20.25" customHeight="1">
      <c r="A23" s="22">
        <v>18</v>
      </c>
      <c r="B23" s="23">
        <v>3.8</v>
      </c>
      <c r="C23" s="23">
        <v>8.23</v>
      </c>
      <c r="D23" s="24"/>
      <c r="E23" s="23">
        <v>244.6</v>
      </c>
      <c r="F23" s="25">
        <v>7.05</v>
      </c>
      <c r="G23" s="25">
        <v>1.4297</v>
      </c>
      <c r="H23" s="25">
        <v>2.2826</v>
      </c>
      <c r="I23" s="26">
        <v>429862</v>
      </c>
      <c r="J23" s="23"/>
    </row>
    <row r="24" spans="1:10" ht="20.25" customHeight="1">
      <c r="A24" s="22">
        <v>19</v>
      </c>
      <c r="B24" s="23">
        <v>3.8</v>
      </c>
      <c r="C24" s="23">
        <v>8.23</v>
      </c>
      <c r="D24" s="24"/>
      <c r="E24" s="23">
        <v>244</v>
      </c>
      <c r="F24" s="25">
        <v>7.06</v>
      </c>
      <c r="G24" s="25">
        <v>1.4284</v>
      </c>
      <c r="H24" s="25">
        <v>2.2806</v>
      </c>
      <c r="I24" s="26">
        <v>312441</v>
      </c>
      <c r="J24" s="23"/>
    </row>
    <row r="25" spans="1:10" ht="20.25" customHeight="1">
      <c r="A25" s="22">
        <v>20</v>
      </c>
      <c r="B25" s="23">
        <v>3.8</v>
      </c>
      <c r="C25" s="23">
        <v>8.23</v>
      </c>
      <c r="D25" s="24"/>
      <c r="E25" s="23">
        <v>243.4</v>
      </c>
      <c r="F25" s="25">
        <v>7.09</v>
      </c>
      <c r="G25" s="25">
        <v>1.4272</v>
      </c>
      <c r="H25" s="25">
        <v>2.2786</v>
      </c>
      <c r="I25" s="26">
        <v>332757</v>
      </c>
      <c r="J25" s="23"/>
    </row>
    <row r="26" spans="1:10" ht="20.25" customHeight="1">
      <c r="A26" s="22">
        <v>21</v>
      </c>
      <c r="B26" s="23">
        <v>3.8</v>
      </c>
      <c r="C26" s="23">
        <v>8.23</v>
      </c>
      <c r="D26" s="24"/>
      <c r="E26" s="23">
        <v>242.6</v>
      </c>
      <c r="F26" s="25">
        <v>6.92</v>
      </c>
      <c r="G26" s="25">
        <v>1.426</v>
      </c>
      <c r="H26" s="25">
        <v>2.2767</v>
      </c>
      <c r="I26" s="26">
        <v>117801</v>
      </c>
      <c r="J26" s="23"/>
    </row>
    <row r="27" spans="1:10" ht="20.25" customHeight="1">
      <c r="A27" s="22">
        <v>22</v>
      </c>
      <c r="B27" s="23">
        <v>3.8</v>
      </c>
      <c r="C27" s="23">
        <v>8.23</v>
      </c>
      <c r="D27" s="24"/>
      <c r="E27" s="23">
        <v>242.2</v>
      </c>
      <c r="F27" s="25">
        <v>6.94</v>
      </c>
      <c r="G27" s="25">
        <v>1.4252</v>
      </c>
      <c r="H27" s="25">
        <v>2.2755</v>
      </c>
      <c r="I27" s="26">
        <v>519356</v>
      </c>
      <c r="J27" s="23"/>
    </row>
    <row r="28" spans="1:10" ht="20.25" customHeight="1">
      <c r="A28" s="22">
        <v>23</v>
      </c>
      <c r="B28" s="23">
        <v>3.1</v>
      </c>
      <c r="C28" s="23">
        <v>8.11</v>
      </c>
      <c r="D28" s="24"/>
      <c r="E28" s="23">
        <v>241.6</v>
      </c>
      <c r="F28" s="25">
        <v>6.97</v>
      </c>
      <c r="G28" s="25">
        <v>1.4244</v>
      </c>
      <c r="H28" s="25">
        <v>2.2747</v>
      </c>
      <c r="I28" s="26">
        <v>312810</v>
      </c>
      <c r="J28" s="23"/>
    </row>
    <row r="29" spans="1:10" ht="20.25" customHeight="1">
      <c r="A29" s="22">
        <v>24</v>
      </c>
      <c r="B29" s="23">
        <v>3.1</v>
      </c>
      <c r="C29" s="23">
        <v>8.11</v>
      </c>
      <c r="D29" s="24"/>
      <c r="E29" s="23">
        <v>241</v>
      </c>
      <c r="F29" s="25">
        <v>6.93</v>
      </c>
      <c r="G29" s="25">
        <v>0.7765</v>
      </c>
      <c r="H29" s="25">
        <v>2.2721</v>
      </c>
      <c r="I29" s="26">
        <v>329198</v>
      </c>
      <c r="J29" s="23"/>
    </row>
    <row r="30" spans="1:10" ht="20.25" customHeight="1">
      <c r="A30" s="22">
        <v>25</v>
      </c>
      <c r="B30" s="23">
        <v>3.1</v>
      </c>
      <c r="C30" s="23">
        <v>8.11</v>
      </c>
      <c r="D30" s="24"/>
      <c r="E30" s="23">
        <v>240.5</v>
      </c>
      <c r="F30" s="25">
        <v>6.96</v>
      </c>
      <c r="G30" s="25">
        <v>1.0344</v>
      </c>
      <c r="H30" s="25">
        <v>2.2703</v>
      </c>
      <c r="I30" s="26">
        <v>378494</v>
      </c>
      <c r="J30" s="23"/>
    </row>
    <row r="31" spans="1:10" ht="20.25" customHeight="1">
      <c r="A31" s="22">
        <v>26</v>
      </c>
      <c r="B31" s="23">
        <v>3.1</v>
      </c>
      <c r="C31" s="23">
        <v>8.11</v>
      </c>
      <c r="D31" s="24"/>
      <c r="E31" s="23">
        <v>239.9</v>
      </c>
      <c r="F31" s="25">
        <v>6.96</v>
      </c>
      <c r="G31" s="25">
        <v>1.0335</v>
      </c>
      <c r="H31" s="25">
        <v>2.52</v>
      </c>
      <c r="I31" s="26">
        <v>299308</v>
      </c>
      <c r="J31" s="23"/>
    </row>
    <row r="32" spans="1:10" ht="20.25" customHeight="1">
      <c r="A32" s="22">
        <v>27</v>
      </c>
      <c r="B32" s="23">
        <v>3.1</v>
      </c>
      <c r="C32" s="23">
        <v>8.11</v>
      </c>
      <c r="D32" s="24"/>
      <c r="E32" s="23">
        <v>239.4</v>
      </c>
      <c r="F32" s="25">
        <v>6.95</v>
      </c>
      <c r="G32" s="25">
        <v>1.4195</v>
      </c>
      <c r="H32" s="25">
        <v>2.5178</v>
      </c>
      <c r="I32" s="26">
        <v>426734</v>
      </c>
      <c r="J32" s="23"/>
    </row>
    <row r="33" spans="1:10" ht="20.25" customHeight="1">
      <c r="A33" s="22">
        <v>28</v>
      </c>
      <c r="B33" s="23">
        <v>1.81</v>
      </c>
      <c r="C33" s="23">
        <v>9.78</v>
      </c>
      <c r="D33" s="24"/>
      <c r="E33" s="23">
        <v>238.7</v>
      </c>
      <c r="F33" s="25">
        <v>6.99</v>
      </c>
      <c r="G33" s="25">
        <v>1.4182</v>
      </c>
      <c r="H33" s="25">
        <v>2.5154</v>
      </c>
      <c r="I33" s="26">
        <v>243799</v>
      </c>
      <c r="J33" s="23"/>
    </row>
    <row r="34" spans="1:10" ht="20.25" customHeight="1">
      <c r="A34" s="22">
        <v>29</v>
      </c>
      <c r="B34" s="23">
        <v>1.81</v>
      </c>
      <c r="C34" s="23">
        <v>9.78</v>
      </c>
      <c r="D34" s="24"/>
      <c r="E34" s="23">
        <v>238.1</v>
      </c>
      <c r="F34" s="25">
        <v>6.97</v>
      </c>
      <c r="G34" s="25">
        <v>1.4169</v>
      </c>
      <c r="H34" s="25">
        <v>2.5131</v>
      </c>
      <c r="I34" s="26">
        <v>341760</v>
      </c>
      <c r="J34" s="23"/>
    </row>
    <row r="35" spans="1:10" ht="20.25" customHeight="1">
      <c r="A35" s="22">
        <v>30</v>
      </c>
      <c r="B35" s="23">
        <v>1.81</v>
      </c>
      <c r="C35" s="23">
        <v>9.78</v>
      </c>
      <c r="D35" s="24"/>
      <c r="E35" s="23">
        <v>237.5</v>
      </c>
      <c r="F35" s="25">
        <v>6.98</v>
      </c>
      <c r="G35" s="25">
        <v>1.4156</v>
      </c>
      <c r="H35" s="25">
        <v>2.5108</v>
      </c>
      <c r="I35" s="26">
        <v>342312</v>
      </c>
      <c r="J35" s="23"/>
    </row>
    <row r="36" spans="1:10" ht="20.25" customHeight="1">
      <c r="A36" s="22">
        <v>31</v>
      </c>
      <c r="B36" s="23">
        <v>1.81</v>
      </c>
      <c r="C36" s="23">
        <v>9.78</v>
      </c>
      <c r="D36" s="24"/>
      <c r="E36" s="23">
        <v>236.9</v>
      </c>
      <c r="F36" s="25">
        <v>6.98</v>
      </c>
      <c r="G36" s="25">
        <v>1.4142</v>
      </c>
      <c r="H36" s="25">
        <v>2.5083</v>
      </c>
      <c r="I36" s="26">
        <v>341976</v>
      </c>
      <c r="J36" s="23"/>
    </row>
    <row r="37" spans="1:10" ht="23.25">
      <c r="A37" s="17" t="s">
        <v>1</v>
      </c>
      <c r="B37" s="18">
        <f aca="true" t="shared" si="0" ref="B37:H37">SUM(B6:B36)</f>
        <v>87.11999999999996</v>
      </c>
      <c r="C37" s="18">
        <f t="shared" si="0"/>
        <v>256.22</v>
      </c>
      <c r="D37" s="19"/>
      <c r="E37" s="18">
        <f t="shared" si="0"/>
        <v>7624.349999999999</v>
      </c>
      <c r="F37" s="20">
        <f t="shared" si="0"/>
        <v>209.69999999999996</v>
      </c>
      <c r="G37" s="20">
        <f t="shared" si="0"/>
        <v>40.062099999999994</v>
      </c>
      <c r="H37" s="20">
        <f t="shared" si="0"/>
        <v>66.20680000000002</v>
      </c>
      <c r="I37" s="21">
        <f>SUM(I18:I36)</f>
        <v>7026650</v>
      </c>
      <c r="J37" s="18"/>
    </row>
    <row r="38" spans="1:10" ht="23.25">
      <c r="A38" s="17" t="s">
        <v>2</v>
      </c>
      <c r="B38" s="18">
        <f aca="true" t="shared" si="1" ref="B38:I38">AVERAGE(B6:B36)</f>
        <v>2.81032258064516</v>
      </c>
      <c r="C38" s="18">
        <f t="shared" si="1"/>
        <v>8.265161290322581</v>
      </c>
      <c r="D38" s="19"/>
      <c r="E38" s="18">
        <f t="shared" si="1"/>
        <v>245.94677419354838</v>
      </c>
      <c r="F38" s="20">
        <f t="shared" si="1"/>
        <v>6.764516129032256</v>
      </c>
      <c r="G38" s="20">
        <f t="shared" si="1"/>
        <v>1.2923258064516128</v>
      </c>
      <c r="H38" s="20">
        <f t="shared" si="1"/>
        <v>2.135703225806452</v>
      </c>
      <c r="I38" s="21">
        <f t="shared" si="1"/>
        <v>329640.1034482759</v>
      </c>
      <c r="J38" s="18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2755905511811024" bottom="0.1968503937007874" header="0.5118110236220472" footer="0.5118110236220472"/>
  <pageSetup horizontalDpi="360" verticalDpi="36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K38"/>
  <sheetViews>
    <sheetView workbookViewId="0" topLeftCell="A1">
      <selection activeCell="M33" sqref="M33"/>
    </sheetView>
  </sheetViews>
  <sheetFormatPr defaultColWidth="9.140625" defaultRowHeight="12.75"/>
  <cols>
    <col min="1" max="1" width="5.28125" style="2" bestFit="1" customWidth="1"/>
    <col min="2" max="2" width="15.8515625" style="2" bestFit="1" customWidth="1"/>
    <col min="3" max="3" width="16.28125" style="2" bestFit="1" customWidth="1"/>
    <col min="4" max="4" width="6.7109375" style="2" customWidth="1"/>
    <col min="5" max="5" width="10.7109375" style="2" customWidth="1"/>
    <col min="6" max="6" width="15.00390625" style="2" bestFit="1" customWidth="1"/>
    <col min="7" max="8" width="10.7109375" style="2" customWidth="1"/>
    <col min="9" max="9" width="11.28125" style="2" bestFit="1" customWidth="1"/>
    <col min="10" max="10" width="6.7109375" style="2" customWidth="1"/>
    <col min="11" max="16384" width="9.140625" style="2" customWidth="1"/>
  </cols>
  <sheetData>
    <row r="1" spans="1:10" ht="23.25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</row>
    <row r="2" spans="1:10" ht="23.25">
      <c r="A2" s="3" t="s">
        <v>25</v>
      </c>
      <c r="B2" s="3"/>
      <c r="C2" s="3"/>
      <c r="D2" s="3"/>
      <c r="E2" s="3"/>
      <c r="F2" s="3"/>
      <c r="G2" s="3"/>
      <c r="H2" s="3"/>
      <c r="I2" s="3"/>
      <c r="J2" s="3"/>
    </row>
    <row r="3" spans="1:10" ht="21" customHeight="1">
      <c r="A3" s="4"/>
      <c r="B3" s="5" t="s">
        <v>6</v>
      </c>
      <c r="C3" s="6"/>
      <c r="D3" s="7"/>
      <c r="E3" s="5" t="s">
        <v>12</v>
      </c>
      <c r="F3" s="6"/>
      <c r="G3" s="6"/>
      <c r="H3" s="6"/>
      <c r="I3" s="6"/>
      <c r="J3" s="7"/>
    </row>
    <row r="4" spans="1:11" ht="21" customHeight="1">
      <c r="A4" s="8" t="s">
        <v>0</v>
      </c>
      <c r="B4" s="9" t="s">
        <v>4</v>
      </c>
      <c r="C4" s="9" t="s">
        <v>5</v>
      </c>
      <c r="D4" s="9" t="s">
        <v>29</v>
      </c>
      <c r="E4" s="9" t="s">
        <v>33</v>
      </c>
      <c r="F4" s="10" t="s">
        <v>7</v>
      </c>
      <c r="G4" s="11" t="s">
        <v>8</v>
      </c>
      <c r="H4" s="10" t="s">
        <v>9</v>
      </c>
      <c r="I4" s="11" t="s">
        <v>10</v>
      </c>
      <c r="J4" s="10" t="s">
        <v>29</v>
      </c>
      <c r="K4" s="12"/>
    </row>
    <row r="5" spans="1:10" ht="21" customHeight="1">
      <c r="A5" s="13"/>
      <c r="B5" s="14" t="s">
        <v>37</v>
      </c>
      <c r="C5" s="14" t="s">
        <v>37</v>
      </c>
      <c r="D5" s="14" t="s">
        <v>32</v>
      </c>
      <c r="E5" s="14" t="s">
        <v>38</v>
      </c>
      <c r="F5" s="15" t="s">
        <v>37</v>
      </c>
      <c r="G5" s="16" t="s">
        <v>37</v>
      </c>
      <c r="H5" s="15" t="s">
        <v>37</v>
      </c>
      <c r="I5" s="16" t="s">
        <v>11</v>
      </c>
      <c r="J5" s="15" t="s">
        <v>32</v>
      </c>
    </row>
    <row r="6" spans="1:10" ht="21" customHeight="1">
      <c r="A6" s="22">
        <v>1</v>
      </c>
      <c r="B6" s="23">
        <v>27.11</v>
      </c>
      <c r="C6" s="23">
        <v>10.37</v>
      </c>
      <c r="D6" s="23"/>
      <c r="E6" s="23">
        <v>179.4</v>
      </c>
      <c r="F6" s="25">
        <v>3.9583</v>
      </c>
      <c r="G6" s="25">
        <v>1.4609</v>
      </c>
      <c r="H6" s="25">
        <v>2.8494</v>
      </c>
      <c r="I6" s="26">
        <v>1147201</v>
      </c>
      <c r="J6" s="23"/>
    </row>
    <row r="7" spans="1:10" ht="21" customHeight="1">
      <c r="A7" s="22">
        <v>2</v>
      </c>
      <c r="B7" s="23">
        <v>20.65</v>
      </c>
      <c r="C7" s="23">
        <v>10.37</v>
      </c>
      <c r="D7" s="23"/>
      <c r="E7" s="23">
        <v>179.4</v>
      </c>
      <c r="F7" s="25">
        <v>3.8866</v>
      </c>
      <c r="G7" s="25">
        <v>1.4609</v>
      </c>
      <c r="H7" s="25">
        <v>2.8494</v>
      </c>
      <c r="I7" s="26">
        <v>704212</v>
      </c>
      <c r="J7" s="23"/>
    </row>
    <row r="8" spans="1:10" ht="21" customHeight="1">
      <c r="A8" s="22">
        <v>3</v>
      </c>
      <c r="B8" s="23">
        <v>19.48</v>
      </c>
      <c r="C8" s="23">
        <v>10.37</v>
      </c>
      <c r="D8" s="23"/>
      <c r="E8" s="23">
        <v>180.1</v>
      </c>
      <c r="F8" s="25">
        <v>3.9641</v>
      </c>
      <c r="G8" s="25">
        <v>1.4622</v>
      </c>
      <c r="H8" s="25" t="s">
        <v>35</v>
      </c>
      <c r="I8" s="26">
        <v>1353628</v>
      </c>
      <c r="J8" s="23"/>
    </row>
    <row r="9" spans="1:10" ht="21" customHeight="1">
      <c r="A9" s="22">
        <v>4</v>
      </c>
      <c r="B9" s="23">
        <v>25.85</v>
      </c>
      <c r="C9" s="23">
        <v>10.37</v>
      </c>
      <c r="D9" s="23"/>
      <c r="E9" s="23">
        <v>183.04</v>
      </c>
      <c r="F9" s="25">
        <v>3.9792</v>
      </c>
      <c r="G9" s="25">
        <v>1.4673</v>
      </c>
      <c r="H9" s="25">
        <v>2.5047</v>
      </c>
      <c r="I9" s="26">
        <v>3491908</v>
      </c>
      <c r="J9" s="23"/>
    </row>
    <row r="10" spans="1:10" ht="21" customHeight="1">
      <c r="A10" s="22">
        <v>5</v>
      </c>
      <c r="B10" s="23">
        <v>20.65</v>
      </c>
      <c r="C10" s="23">
        <v>10.37</v>
      </c>
      <c r="D10" s="23"/>
      <c r="E10" s="23">
        <v>184.02</v>
      </c>
      <c r="F10" s="25">
        <v>3.772</v>
      </c>
      <c r="G10" s="25">
        <v>1.469</v>
      </c>
      <c r="H10" s="25">
        <v>2.5077</v>
      </c>
      <c r="I10" s="26">
        <v>1667189</v>
      </c>
      <c r="J10" s="23"/>
    </row>
    <row r="11" spans="1:10" ht="21" customHeight="1">
      <c r="A11" s="22">
        <v>6</v>
      </c>
      <c r="B11" s="23">
        <v>20.65</v>
      </c>
      <c r="C11" s="23">
        <v>10.37</v>
      </c>
      <c r="D11" s="23"/>
      <c r="E11" s="23">
        <v>184.86</v>
      </c>
      <c r="F11" s="25">
        <v>3.8704</v>
      </c>
      <c r="G11" s="25">
        <v>1.4702</v>
      </c>
      <c r="H11" s="25">
        <v>2.5102</v>
      </c>
      <c r="I11" s="26">
        <v>1518309</v>
      </c>
      <c r="J11" s="23"/>
    </row>
    <row r="12" spans="1:10" ht="21" customHeight="1">
      <c r="A12" s="22">
        <v>7</v>
      </c>
      <c r="B12" s="23">
        <v>20.65</v>
      </c>
      <c r="C12" s="23">
        <v>10.37</v>
      </c>
      <c r="D12" s="23"/>
      <c r="E12" s="23">
        <v>186.2</v>
      </c>
      <c r="F12" s="25">
        <v>3.9815</v>
      </c>
      <c r="G12" s="25">
        <v>1.4734</v>
      </c>
      <c r="H12" s="25">
        <v>2.2737</v>
      </c>
      <c r="I12" s="26">
        <v>2016355</v>
      </c>
      <c r="J12" s="23"/>
    </row>
    <row r="13" spans="1:10" ht="21" customHeight="1">
      <c r="A13" s="22">
        <v>8</v>
      </c>
      <c r="B13" s="23">
        <v>19.85</v>
      </c>
      <c r="C13" s="23">
        <v>10.37</v>
      </c>
      <c r="D13" s="23"/>
      <c r="E13" s="23">
        <v>187.4</v>
      </c>
      <c r="F13" s="25">
        <v>3.9815</v>
      </c>
      <c r="G13" s="25">
        <v>1.4739</v>
      </c>
      <c r="H13" s="25">
        <v>2.2757</v>
      </c>
      <c r="I13" s="26">
        <v>1867967</v>
      </c>
      <c r="J13" s="23"/>
    </row>
    <row r="14" spans="1:10" ht="21" customHeight="1">
      <c r="A14" s="22">
        <v>9</v>
      </c>
      <c r="B14" s="23">
        <v>19.85</v>
      </c>
      <c r="C14" s="23">
        <v>10.37</v>
      </c>
      <c r="D14" s="23"/>
      <c r="E14" s="23">
        <v>187.52</v>
      </c>
      <c r="F14" s="25">
        <v>3.9202</v>
      </c>
      <c r="G14" s="25">
        <v>1.4742</v>
      </c>
      <c r="H14" s="25">
        <v>2.0375</v>
      </c>
      <c r="I14" s="26">
        <v>770730</v>
      </c>
      <c r="J14" s="23"/>
    </row>
    <row r="15" spans="1:10" ht="21" customHeight="1">
      <c r="A15" s="22">
        <v>10</v>
      </c>
      <c r="B15" s="23">
        <v>19.85</v>
      </c>
      <c r="C15" s="23">
        <v>10.37</v>
      </c>
      <c r="D15" s="23"/>
      <c r="E15" s="23">
        <v>187.75</v>
      </c>
      <c r="F15" s="25">
        <v>3.9618</v>
      </c>
      <c r="G15" s="25">
        <v>1.4748</v>
      </c>
      <c r="H15" s="25">
        <v>2.0388</v>
      </c>
      <c r="I15" s="26">
        <v>875847</v>
      </c>
      <c r="J15" s="23"/>
    </row>
    <row r="16" spans="1:10" ht="21" customHeight="1">
      <c r="A16" s="22">
        <v>11</v>
      </c>
      <c r="B16" s="23">
        <v>20.65</v>
      </c>
      <c r="C16" s="23">
        <v>10.37</v>
      </c>
      <c r="D16" s="23"/>
      <c r="E16" s="23">
        <v>188.64</v>
      </c>
      <c r="F16" s="25">
        <v>3.8947</v>
      </c>
      <c r="G16" s="25">
        <v>1.4771</v>
      </c>
      <c r="H16" s="25">
        <v>2.0388</v>
      </c>
      <c r="I16" s="26">
        <v>1530526</v>
      </c>
      <c r="J16" s="23"/>
    </row>
    <row r="17" spans="1:10" ht="21" customHeight="1">
      <c r="A17" s="22">
        <v>12</v>
      </c>
      <c r="B17" s="23">
        <v>20.65</v>
      </c>
      <c r="C17" s="23">
        <v>10.37</v>
      </c>
      <c r="D17" s="23"/>
      <c r="E17" s="23">
        <v>188.92</v>
      </c>
      <c r="F17" s="25">
        <v>3.934</v>
      </c>
      <c r="G17" s="25">
        <v>1.4775</v>
      </c>
      <c r="H17" s="25">
        <v>1.8031</v>
      </c>
      <c r="I17" s="26">
        <v>917130</v>
      </c>
      <c r="J17" s="23"/>
    </row>
    <row r="18" spans="1:10" ht="21" customHeight="1">
      <c r="A18" s="22">
        <v>13</v>
      </c>
      <c r="B18" s="23">
        <v>14.69</v>
      </c>
      <c r="C18" s="23">
        <v>10.37</v>
      </c>
      <c r="D18" s="23"/>
      <c r="E18" s="23">
        <v>189.2</v>
      </c>
      <c r="F18" s="25">
        <v>3.9999</v>
      </c>
      <c r="G18" s="25">
        <v>1.4788</v>
      </c>
      <c r="H18" s="25">
        <v>1.8031</v>
      </c>
      <c r="I18" s="26">
        <v>909147</v>
      </c>
      <c r="J18" s="23"/>
    </row>
    <row r="19" spans="1:10" ht="21" customHeight="1">
      <c r="A19" s="22">
        <v>14</v>
      </c>
      <c r="B19" s="23">
        <v>19.85</v>
      </c>
      <c r="C19" s="23">
        <v>10.37</v>
      </c>
      <c r="D19" s="23"/>
      <c r="E19" s="23">
        <v>189.66</v>
      </c>
      <c r="F19" s="25">
        <v>3.9444</v>
      </c>
      <c r="G19" s="25">
        <v>1.479</v>
      </c>
      <c r="H19" s="25">
        <v>1.8043</v>
      </c>
      <c r="I19" s="26">
        <v>1084473</v>
      </c>
      <c r="J19" s="23"/>
    </row>
    <row r="20" spans="1:10" ht="21" customHeight="1">
      <c r="A20" s="22">
        <v>15</v>
      </c>
      <c r="B20" s="23">
        <v>34.25</v>
      </c>
      <c r="C20" s="23">
        <v>10.93</v>
      </c>
      <c r="D20" s="23"/>
      <c r="E20" s="23">
        <v>190.817</v>
      </c>
      <c r="F20" s="25">
        <v>3.9653</v>
      </c>
      <c r="G20" s="25">
        <v>1.4806</v>
      </c>
      <c r="H20" s="25">
        <v>1.8063</v>
      </c>
      <c r="I20" s="26">
        <v>1783590</v>
      </c>
      <c r="J20" s="23"/>
    </row>
    <row r="21" spans="1:10" ht="21" customHeight="1">
      <c r="A21" s="22">
        <v>16</v>
      </c>
      <c r="B21" s="23">
        <v>56.9</v>
      </c>
      <c r="C21" s="23">
        <v>10.93</v>
      </c>
      <c r="D21" s="23"/>
      <c r="E21" s="23">
        <v>192.508</v>
      </c>
      <c r="F21" s="25">
        <v>3.9479</v>
      </c>
      <c r="G21" s="25">
        <v>1.4833</v>
      </c>
      <c r="H21" s="25">
        <v>1.8096</v>
      </c>
      <c r="I21" s="26">
        <v>2316605</v>
      </c>
      <c r="J21" s="23"/>
    </row>
    <row r="22" spans="1:10" ht="21" customHeight="1">
      <c r="A22" s="22">
        <v>17</v>
      </c>
      <c r="B22" s="23">
        <v>27.11</v>
      </c>
      <c r="C22" s="23">
        <v>9.29</v>
      </c>
      <c r="D22" s="23"/>
      <c r="E22" s="23">
        <v>193.42</v>
      </c>
      <c r="F22" s="25">
        <v>3.9178</v>
      </c>
      <c r="G22" s="25">
        <v>1.4852</v>
      </c>
      <c r="H22" s="25">
        <v>1.8119</v>
      </c>
      <c r="I22" s="26">
        <v>1535367</v>
      </c>
      <c r="J22" s="23"/>
    </row>
    <row r="23" spans="1:10" ht="21" customHeight="1">
      <c r="A23" s="22">
        <v>18</v>
      </c>
      <c r="B23" s="23">
        <v>24.55</v>
      </c>
      <c r="C23" s="23">
        <v>9.29</v>
      </c>
      <c r="D23" s="23"/>
      <c r="E23" s="23">
        <v>194.97</v>
      </c>
      <c r="F23" s="25">
        <v>3.9062</v>
      </c>
      <c r="G23" s="25">
        <v>1.4872</v>
      </c>
      <c r="H23" s="25">
        <v>1.8143</v>
      </c>
      <c r="I23" s="26">
        <v>2172745</v>
      </c>
      <c r="J23" s="23"/>
    </row>
    <row r="24" spans="1:10" ht="21" customHeight="1">
      <c r="A24" s="22">
        <v>19</v>
      </c>
      <c r="B24" s="23">
        <v>27.11</v>
      </c>
      <c r="C24" s="23" t="s">
        <v>31</v>
      </c>
      <c r="D24" s="23"/>
      <c r="E24" s="23">
        <v>197.054</v>
      </c>
      <c r="F24" s="25">
        <v>3.9155</v>
      </c>
      <c r="G24" s="25">
        <v>1.4904</v>
      </c>
      <c r="H24" s="25">
        <v>1.8182</v>
      </c>
      <c r="I24" s="26">
        <v>2708162</v>
      </c>
      <c r="J24" s="23"/>
    </row>
    <row r="25" spans="1:10" ht="21" customHeight="1">
      <c r="A25" s="22">
        <v>20</v>
      </c>
      <c r="B25" s="23">
        <v>95.4</v>
      </c>
      <c r="C25" s="23" t="s">
        <v>31</v>
      </c>
      <c r="D25" s="23"/>
      <c r="E25" s="23">
        <v>198.132</v>
      </c>
      <c r="F25" s="25">
        <v>3.9063</v>
      </c>
      <c r="G25" s="25">
        <v>1.492</v>
      </c>
      <c r="H25" s="25">
        <v>1.8202</v>
      </c>
      <c r="I25" s="26">
        <v>1701678</v>
      </c>
      <c r="J25" s="23"/>
    </row>
    <row r="26" spans="1:10" ht="21" customHeight="1">
      <c r="A26" s="22">
        <v>21</v>
      </c>
      <c r="B26" s="23">
        <v>58.71</v>
      </c>
      <c r="C26" s="23">
        <v>12.46</v>
      </c>
      <c r="D26" s="23"/>
      <c r="E26" s="23">
        <v>201.212</v>
      </c>
      <c r="F26" s="25">
        <v>3.8889</v>
      </c>
      <c r="G26" s="25">
        <v>1.4968</v>
      </c>
      <c r="H26" s="25">
        <v>1.8261</v>
      </c>
      <c r="I26" s="26">
        <v>3703099</v>
      </c>
      <c r="J26" s="23"/>
    </row>
    <row r="27" spans="1:10" ht="21" customHeight="1">
      <c r="A27" s="22">
        <v>22</v>
      </c>
      <c r="B27" s="23">
        <v>27.11</v>
      </c>
      <c r="C27" s="23">
        <v>12.46</v>
      </c>
      <c r="D27" s="23"/>
      <c r="E27" s="23">
        <v>202.752</v>
      </c>
      <c r="F27" s="25">
        <v>3.8981</v>
      </c>
      <c r="G27" s="25">
        <v>1.4992</v>
      </c>
      <c r="H27" s="25">
        <v>1.829</v>
      </c>
      <c r="I27" s="26">
        <v>2164352</v>
      </c>
      <c r="J27" s="23"/>
    </row>
    <row r="28" spans="1:10" ht="21" customHeight="1">
      <c r="A28" s="22">
        <v>23</v>
      </c>
      <c r="B28" s="23">
        <v>25.85</v>
      </c>
      <c r="C28" s="23">
        <v>11.97</v>
      </c>
      <c r="D28" s="23"/>
      <c r="E28" s="23">
        <v>203.368</v>
      </c>
      <c r="F28" s="25">
        <v>3.8591</v>
      </c>
      <c r="G28" s="25">
        <v>1.5002</v>
      </c>
      <c r="H28" s="25">
        <v>1.8301</v>
      </c>
      <c r="I28" s="26">
        <v>1236542</v>
      </c>
      <c r="J28" s="23"/>
    </row>
    <row r="29" spans="1:10" ht="21" customHeight="1">
      <c r="A29" s="22">
        <v>24</v>
      </c>
      <c r="B29" s="23">
        <v>19.48</v>
      </c>
      <c r="C29" s="23">
        <v>11.46</v>
      </c>
      <c r="D29" s="23"/>
      <c r="E29" s="23">
        <v>203.83</v>
      </c>
      <c r="F29" s="25">
        <v>3.9236</v>
      </c>
      <c r="G29" s="25">
        <v>1.5009</v>
      </c>
      <c r="H29" s="25">
        <v>1.831</v>
      </c>
      <c r="I29" s="26">
        <v>1088875</v>
      </c>
      <c r="J29" s="23"/>
    </row>
    <row r="30" spans="1:10" ht="21" customHeight="1">
      <c r="A30" s="22">
        <v>25</v>
      </c>
      <c r="B30" s="23">
        <v>15.86</v>
      </c>
      <c r="C30" s="23">
        <v>10.73</v>
      </c>
      <c r="D30" s="23"/>
      <c r="E30" s="23">
        <v>205.35</v>
      </c>
      <c r="F30" s="25">
        <v>3.8715</v>
      </c>
      <c r="G30" s="25">
        <v>1.5033</v>
      </c>
      <c r="H30" s="25">
        <v>1.8339</v>
      </c>
      <c r="I30" s="26">
        <v>2142831</v>
      </c>
      <c r="J30" s="23"/>
    </row>
    <row r="31" spans="1:10" ht="21" customHeight="1">
      <c r="A31" s="22">
        <v>26</v>
      </c>
      <c r="B31" s="23">
        <v>15.86</v>
      </c>
      <c r="C31" s="23">
        <v>10.73</v>
      </c>
      <c r="D31" s="23"/>
      <c r="E31" s="23">
        <v>206.1</v>
      </c>
      <c r="F31" s="25">
        <v>3.8796</v>
      </c>
      <c r="G31" s="25">
        <v>1.5045</v>
      </c>
      <c r="H31" s="25">
        <v>2.0798</v>
      </c>
      <c r="I31" s="26">
        <v>1379043</v>
      </c>
      <c r="J31" s="23"/>
    </row>
    <row r="32" spans="1:10" ht="21" customHeight="1">
      <c r="A32" s="22">
        <v>27</v>
      </c>
      <c r="B32" s="23">
        <v>13.58</v>
      </c>
      <c r="C32" s="23">
        <v>10.37</v>
      </c>
      <c r="D32" s="23"/>
      <c r="E32" s="23">
        <v>206.55</v>
      </c>
      <c r="F32" s="25">
        <v>3.9074</v>
      </c>
      <c r="G32" s="25">
        <v>1.3798</v>
      </c>
      <c r="H32" s="25">
        <v>2.0808</v>
      </c>
      <c r="I32" s="26">
        <v>997184</v>
      </c>
      <c r="J32" s="23"/>
    </row>
    <row r="33" spans="1:10" ht="21" customHeight="1">
      <c r="A33" s="22">
        <v>28</v>
      </c>
      <c r="B33" s="23">
        <v>11.46</v>
      </c>
      <c r="C33" s="23">
        <v>10.37</v>
      </c>
      <c r="D33" s="23"/>
      <c r="E33" s="23">
        <v>207</v>
      </c>
      <c r="F33" s="25">
        <v>3.9074</v>
      </c>
      <c r="G33" s="25">
        <v>1.3805</v>
      </c>
      <c r="H33" s="25">
        <v>2.0818</v>
      </c>
      <c r="I33" s="26">
        <v>1086742</v>
      </c>
      <c r="J33" s="23"/>
    </row>
    <row r="34" spans="1:10" ht="21" customHeight="1">
      <c r="A34" s="22">
        <v>29</v>
      </c>
      <c r="B34" s="23">
        <v>10.45</v>
      </c>
      <c r="C34" s="23">
        <v>10.37</v>
      </c>
      <c r="D34" s="23"/>
      <c r="E34" s="23">
        <v>207</v>
      </c>
      <c r="F34" s="25">
        <v>3.8762</v>
      </c>
      <c r="G34" s="25">
        <v>1.3805</v>
      </c>
      <c r="H34" s="25">
        <v>2.0818</v>
      </c>
      <c r="I34" s="26">
        <v>634046</v>
      </c>
      <c r="J34" s="23"/>
    </row>
    <row r="35" spans="1:10" ht="21" customHeight="1">
      <c r="A35" s="22">
        <v>30</v>
      </c>
      <c r="B35" s="23">
        <v>10.45</v>
      </c>
      <c r="C35" s="23">
        <v>10.37</v>
      </c>
      <c r="D35" s="23"/>
      <c r="E35" s="23">
        <v>206.85</v>
      </c>
      <c r="F35" s="25">
        <v>4</v>
      </c>
      <c r="G35" s="25">
        <v>1.3803</v>
      </c>
      <c r="H35" s="25">
        <v>2.0814</v>
      </c>
      <c r="I35" s="26">
        <v>494690</v>
      </c>
      <c r="J35" s="23"/>
    </row>
    <row r="36" spans="1:10" ht="21" customHeight="1">
      <c r="A36" s="22">
        <v>31</v>
      </c>
      <c r="B36" s="23">
        <v>10.45</v>
      </c>
      <c r="C36" s="23">
        <v>10.37</v>
      </c>
      <c r="D36" s="23"/>
      <c r="E36" s="23">
        <v>206.7</v>
      </c>
      <c r="F36" s="25">
        <v>4</v>
      </c>
      <c r="G36" s="25">
        <v>1.3801</v>
      </c>
      <c r="H36" s="25">
        <v>2.0811</v>
      </c>
      <c r="I36" s="26">
        <v>494647</v>
      </c>
      <c r="J36" s="23"/>
    </row>
    <row r="37" spans="1:10" ht="21" customHeight="1">
      <c r="A37" s="17" t="s">
        <v>1</v>
      </c>
      <c r="B37" s="18">
        <f aca="true" t="shared" si="0" ref="B37:H37">SUM(B6:B36)</f>
        <v>775.0100000000004</v>
      </c>
      <c r="C37" s="18">
        <f t="shared" si="0"/>
        <v>307.28000000000003</v>
      </c>
      <c r="D37" s="18"/>
      <c r="E37" s="18">
        <f t="shared" si="0"/>
        <v>6019.723000000001</v>
      </c>
      <c r="F37" s="20">
        <f t="shared" si="0"/>
        <v>121.61939999999997</v>
      </c>
      <c r="G37" s="20">
        <f t="shared" si="0"/>
        <v>45.424</v>
      </c>
      <c r="H37" s="20">
        <f t="shared" si="0"/>
        <v>61.813700000000004</v>
      </c>
      <c r="I37" s="21">
        <f>SUM(I6:I36)</f>
        <v>47494820</v>
      </c>
      <c r="J37" s="18"/>
    </row>
    <row r="38" spans="1:10" ht="21" customHeight="1">
      <c r="A38" s="17" t="s">
        <v>2</v>
      </c>
      <c r="B38" s="18">
        <f aca="true" t="shared" si="1" ref="B38:H38">AVERAGE(B6:B36)</f>
        <v>25.000322580645175</v>
      </c>
      <c r="C38" s="18">
        <f t="shared" si="1"/>
        <v>10.595862068965518</v>
      </c>
      <c r="D38" s="18"/>
      <c r="E38" s="18">
        <f t="shared" si="1"/>
        <v>194.18461290322583</v>
      </c>
      <c r="F38" s="20">
        <f t="shared" si="1"/>
        <v>3.923206451612902</v>
      </c>
      <c r="G38" s="20">
        <f t="shared" si="1"/>
        <v>1.465290322580645</v>
      </c>
      <c r="H38" s="20">
        <f t="shared" si="1"/>
        <v>2.0604566666666666</v>
      </c>
      <c r="I38" s="21">
        <f>AVERAGE(I6:I36)</f>
        <v>1532090.9677419355</v>
      </c>
      <c r="J38" s="18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6"/>
  </sheetPr>
  <dimension ref="A1:K37"/>
  <sheetViews>
    <sheetView workbookViewId="0" topLeftCell="A20">
      <selection activeCell="G35" sqref="G35"/>
    </sheetView>
  </sheetViews>
  <sheetFormatPr defaultColWidth="9.140625" defaultRowHeight="12.75"/>
  <cols>
    <col min="1" max="1" width="5.28125" style="2" bestFit="1" customWidth="1"/>
    <col min="2" max="2" width="15.8515625" style="2" bestFit="1" customWidth="1"/>
    <col min="3" max="3" width="18.421875" style="2" bestFit="1" customWidth="1"/>
    <col min="4" max="4" width="6.7109375" style="2" customWidth="1"/>
    <col min="5" max="5" width="10.7109375" style="2" customWidth="1"/>
    <col min="6" max="6" width="15.00390625" style="2" bestFit="1" customWidth="1"/>
    <col min="7" max="8" width="10.7109375" style="2" customWidth="1"/>
    <col min="9" max="9" width="11.28125" style="2" bestFit="1" customWidth="1"/>
    <col min="10" max="10" width="6.7109375" style="2" customWidth="1"/>
    <col min="11" max="16384" width="9.140625" style="2" customWidth="1"/>
  </cols>
  <sheetData>
    <row r="1" spans="1:10" ht="23.25">
      <c r="A1" s="1">
        <v>685</v>
      </c>
      <c r="B1" s="1"/>
      <c r="C1" s="1"/>
      <c r="D1" s="1"/>
      <c r="E1" s="1"/>
      <c r="F1" s="1"/>
      <c r="G1" s="1"/>
      <c r="H1" s="1"/>
      <c r="I1" s="1"/>
      <c r="J1" s="1"/>
    </row>
    <row r="2" spans="1:10" ht="23.25">
      <c r="A2" s="3" t="s">
        <v>26</v>
      </c>
      <c r="B2" s="3"/>
      <c r="C2" s="3"/>
      <c r="D2" s="3"/>
      <c r="E2" s="3"/>
      <c r="F2" s="3"/>
      <c r="G2" s="3"/>
      <c r="H2" s="3"/>
      <c r="I2" s="3"/>
      <c r="J2" s="3"/>
    </row>
    <row r="3" spans="1:10" ht="21.75" customHeight="1">
      <c r="A3" s="4"/>
      <c r="B3" s="5" t="s">
        <v>6</v>
      </c>
      <c r="C3" s="6"/>
      <c r="D3" s="7"/>
      <c r="E3" s="5" t="s">
        <v>12</v>
      </c>
      <c r="F3" s="6"/>
      <c r="G3" s="6"/>
      <c r="H3" s="6"/>
      <c r="I3" s="6"/>
      <c r="J3" s="7"/>
    </row>
    <row r="4" spans="1:11" ht="21.75" customHeight="1">
      <c r="A4" s="8" t="s">
        <v>0</v>
      </c>
      <c r="B4" s="9" t="s">
        <v>4</v>
      </c>
      <c r="C4" s="9" t="s">
        <v>5</v>
      </c>
      <c r="D4" s="9" t="s">
        <v>29</v>
      </c>
      <c r="E4" s="9" t="s">
        <v>33</v>
      </c>
      <c r="F4" s="10" t="s">
        <v>7</v>
      </c>
      <c r="G4" s="11" t="s">
        <v>8</v>
      </c>
      <c r="H4" s="10" t="s">
        <v>9</v>
      </c>
      <c r="I4" s="11" t="s">
        <v>10</v>
      </c>
      <c r="J4" s="10" t="s">
        <v>29</v>
      </c>
      <c r="K4" s="12"/>
    </row>
    <row r="5" spans="1:10" ht="21.75" customHeight="1">
      <c r="A5" s="13"/>
      <c r="B5" s="14" t="s">
        <v>37</v>
      </c>
      <c r="C5" s="14" t="s">
        <v>37</v>
      </c>
      <c r="D5" s="14" t="s">
        <v>32</v>
      </c>
      <c r="E5" s="14" t="s">
        <v>38</v>
      </c>
      <c r="F5" s="15" t="s">
        <v>37</v>
      </c>
      <c r="G5" s="16" t="s">
        <v>37</v>
      </c>
      <c r="H5" s="15" t="s">
        <v>37</v>
      </c>
      <c r="I5" s="16" t="s">
        <v>11</v>
      </c>
      <c r="J5" s="15" t="s">
        <v>32</v>
      </c>
    </row>
    <row r="6" spans="1:10" ht="21.75" customHeight="1">
      <c r="A6" s="22">
        <v>1</v>
      </c>
      <c r="B6" s="23">
        <v>9.56</v>
      </c>
      <c r="C6" s="23">
        <v>10.37</v>
      </c>
      <c r="D6" s="23"/>
      <c r="E6" s="23">
        <v>206.55</v>
      </c>
      <c r="F6" s="25">
        <v>4</v>
      </c>
      <c r="G6" s="25">
        <v>1.799</v>
      </c>
      <c r="H6" s="25">
        <v>2.0808</v>
      </c>
      <c r="I6" s="26">
        <v>494604</v>
      </c>
      <c r="J6" s="23"/>
    </row>
    <row r="7" spans="1:10" ht="21.75" customHeight="1">
      <c r="A7" s="22">
        <v>2</v>
      </c>
      <c r="B7" s="23">
        <v>9.56</v>
      </c>
      <c r="C7" s="23">
        <v>10.37</v>
      </c>
      <c r="D7" s="23"/>
      <c r="E7" s="23">
        <v>206.25</v>
      </c>
      <c r="F7" s="25">
        <v>4.0926</v>
      </c>
      <c r="G7" s="25">
        <v>1.3794</v>
      </c>
      <c r="H7" s="25">
        <v>2.0801</v>
      </c>
      <c r="I7" s="26">
        <v>325501</v>
      </c>
      <c r="J7" s="23"/>
    </row>
    <row r="8" spans="1:10" ht="21.75" customHeight="1">
      <c r="A8" s="22">
        <v>3</v>
      </c>
      <c r="B8" s="23">
        <v>9.56</v>
      </c>
      <c r="C8" s="23">
        <v>9.14</v>
      </c>
      <c r="D8" s="23"/>
      <c r="E8" s="23">
        <v>206.1</v>
      </c>
      <c r="F8" s="25">
        <v>4.0093</v>
      </c>
      <c r="G8" s="25">
        <v>1.3792</v>
      </c>
      <c r="H8" s="25">
        <v>2.3241</v>
      </c>
      <c r="I8" s="26">
        <v>508453</v>
      </c>
      <c r="J8" s="23"/>
    </row>
    <row r="9" spans="1:10" ht="21.75" customHeight="1">
      <c r="A9" s="22">
        <v>4</v>
      </c>
      <c r="B9" s="23">
        <v>9.56</v>
      </c>
      <c r="C9" s="23">
        <v>9.14</v>
      </c>
      <c r="D9" s="23"/>
      <c r="E9" s="23">
        <v>205.95</v>
      </c>
      <c r="F9" s="25">
        <v>3.8889</v>
      </c>
      <c r="G9" s="25">
        <v>1.379</v>
      </c>
      <c r="H9" s="25">
        <v>2.3237</v>
      </c>
      <c r="I9" s="26">
        <v>505914</v>
      </c>
      <c r="J9" s="23"/>
    </row>
    <row r="10" spans="1:10" ht="21.75" customHeight="1">
      <c r="A10" s="22">
        <v>5</v>
      </c>
      <c r="B10" s="23">
        <v>9.56</v>
      </c>
      <c r="C10" s="23">
        <v>9.14</v>
      </c>
      <c r="D10" s="23"/>
      <c r="E10" s="23">
        <v>205.95</v>
      </c>
      <c r="F10" s="25">
        <v>3.79</v>
      </c>
      <c r="G10" s="25">
        <v>1.379</v>
      </c>
      <c r="H10" s="25">
        <v>2.3237</v>
      </c>
      <c r="I10" s="26">
        <v>647369</v>
      </c>
      <c r="J10" s="23"/>
    </row>
    <row r="11" spans="1:10" ht="21.75" customHeight="1">
      <c r="A11" s="22">
        <v>6</v>
      </c>
      <c r="B11" s="23">
        <v>9.56</v>
      </c>
      <c r="C11" s="23">
        <v>9.14</v>
      </c>
      <c r="D11" s="23"/>
      <c r="E11" s="23">
        <v>205.8</v>
      </c>
      <c r="F11" s="25">
        <v>3.82</v>
      </c>
      <c r="G11" s="25">
        <v>1.3787</v>
      </c>
      <c r="H11" s="25">
        <v>2.3233</v>
      </c>
      <c r="I11" s="26">
        <v>499900</v>
      </c>
      <c r="J11" s="23"/>
    </row>
    <row r="12" spans="1:10" ht="21.75" customHeight="1">
      <c r="A12" s="22">
        <v>7</v>
      </c>
      <c r="B12" s="23">
        <v>9.56</v>
      </c>
      <c r="C12" s="23">
        <v>7.73</v>
      </c>
      <c r="D12" s="23"/>
      <c r="E12" s="23">
        <v>205.8</v>
      </c>
      <c r="F12" s="25">
        <v>3.9664</v>
      </c>
      <c r="G12" s="25">
        <v>1.3787</v>
      </c>
      <c r="H12" s="25">
        <v>2.0791</v>
      </c>
      <c r="I12" s="26">
        <v>653758</v>
      </c>
      <c r="J12" s="23"/>
    </row>
    <row r="13" spans="1:10" ht="21.75" customHeight="1">
      <c r="A13" s="22">
        <v>8</v>
      </c>
      <c r="B13" s="23">
        <v>8.65</v>
      </c>
      <c r="C13" s="23">
        <v>8.47</v>
      </c>
      <c r="D13" s="23"/>
      <c r="E13" s="23">
        <v>205.65</v>
      </c>
      <c r="F13" s="25">
        <v>3.7569</v>
      </c>
      <c r="G13" s="25">
        <v>1.3785</v>
      </c>
      <c r="H13" s="25">
        <v>2.0788</v>
      </c>
      <c r="I13" s="26">
        <v>473306</v>
      </c>
      <c r="J13" s="23"/>
    </row>
    <row r="14" spans="1:10" ht="21.75" customHeight="1">
      <c r="A14" s="22">
        <v>9</v>
      </c>
      <c r="B14" s="23">
        <v>8.65</v>
      </c>
      <c r="C14" s="23">
        <v>8.47</v>
      </c>
      <c r="D14" s="23"/>
      <c r="E14" s="23">
        <v>205.35</v>
      </c>
      <c r="F14" s="25">
        <v>3.757</v>
      </c>
      <c r="G14" s="25">
        <v>1.3781</v>
      </c>
      <c r="H14" s="25">
        <v>2.08781</v>
      </c>
      <c r="I14" s="26">
        <v>323220</v>
      </c>
      <c r="J14" s="23"/>
    </row>
    <row r="15" spans="1:10" ht="21.75" customHeight="1">
      <c r="A15" s="22">
        <v>10</v>
      </c>
      <c r="B15" s="23">
        <v>8.65</v>
      </c>
      <c r="C15" s="23">
        <v>7.62</v>
      </c>
      <c r="D15" s="23"/>
      <c r="E15" s="23">
        <v>205.2</v>
      </c>
      <c r="F15" s="25">
        <v>3.7361</v>
      </c>
      <c r="G15" s="25">
        <v>1.1275</v>
      </c>
      <c r="H15" s="25">
        <v>2.0778</v>
      </c>
      <c r="I15" s="26">
        <v>465962</v>
      </c>
      <c r="J15" s="23"/>
    </row>
    <row r="16" spans="1:10" ht="21.75" customHeight="1">
      <c r="A16" s="22">
        <v>11</v>
      </c>
      <c r="B16" s="23">
        <v>9.56</v>
      </c>
      <c r="C16" s="23">
        <v>6.35</v>
      </c>
      <c r="D16" s="23"/>
      <c r="E16" s="23">
        <v>205.05</v>
      </c>
      <c r="F16" s="25">
        <v>3.7685</v>
      </c>
      <c r="G16" s="25">
        <v>1.0022</v>
      </c>
      <c r="H16" s="25">
        <v>2.0775</v>
      </c>
      <c r="I16" s="26">
        <v>445721</v>
      </c>
      <c r="J16" s="23"/>
    </row>
    <row r="17" spans="1:10" ht="21.75" customHeight="1">
      <c r="A17" s="22">
        <v>12</v>
      </c>
      <c r="B17" s="23">
        <v>9.56</v>
      </c>
      <c r="C17" s="23">
        <v>4.89</v>
      </c>
      <c r="D17" s="23"/>
      <c r="E17" s="23">
        <v>205.05</v>
      </c>
      <c r="F17" s="25">
        <v>3.7685</v>
      </c>
      <c r="G17" s="25">
        <v>1.0022</v>
      </c>
      <c r="H17" s="25">
        <v>2.0775</v>
      </c>
      <c r="I17" s="26">
        <v>591684</v>
      </c>
      <c r="J17" s="23"/>
    </row>
    <row r="18" spans="1:10" ht="21.75" customHeight="1">
      <c r="A18" s="22">
        <v>13</v>
      </c>
      <c r="B18" s="23">
        <v>9.56</v>
      </c>
      <c r="C18" s="23">
        <v>4.89</v>
      </c>
      <c r="D18" s="23"/>
      <c r="E18" s="23">
        <v>204.9</v>
      </c>
      <c r="F18" s="25">
        <v>3.7593</v>
      </c>
      <c r="G18" s="25">
        <v>1.002</v>
      </c>
      <c r="H18" s="25">
        <v>2.0772</v>
      </c>
      <c r="I18" s="26">
        <v>440846</v>
      </c>
      <c r="J18" s="23"/>
    </row>
    <row r="19" spans="1:10" ht="21.75" customHeight="1">
      <c r="A19" s="22">
        <v>14</v>
      </c>
      <c r="B19" s="23">
        <v>9.56</v>
      </c>
      <c r="C19" s="23">
        <v>4.89</v>
      </c>
      <c r="D19" s="23"/>
      <c r="E19" s="23">
        <v>204.6</v>
      </c>
      <c r="F19" s="25">
        <v>3.7685</v>
      </c>
      <c r="G19" s="25">
        <v>1.0017</v>
      </c>
      <c r="H19" s="25">
        <v>1.7104</v>
      </c>
      <c r="I19" s="26">
        <v>267847</v>
      </c>
      <c r="J19" s="23"/>
    </row>
    <row r="20" spans="1:10" ht="21.75" customHeight="1">
      <c r="A20" s="22">
        <v>15</v>
      </c>
      <c r="B20" s="23">
        <v>9.56</v>
      </c>
      <c r="C20" s="23">
        <v>4.89</v>
      </c>
      <c r="D20" s="23"/>
      <c r="E20" s="23">
        <v>204.29</v>
      </c>
      <c r="F20" s="25">
        <v>3.7685</v>
      </c>
      <c r="G20" s="25">
        <v>1.0014</v>
      </c>
      <c r="H20" s="25">
        <v>1.7099</v>
      </c>
      <c r="I20" s="26">
        <v>249855</v>
      </c>
      <c r="J20" s="23"/>
    </row>
    <row r="21" spans="1:10" ht="21.75" customHeight="1">
      <c r="A21" s="22">
        <v>16</v>
      </c>
      <c r="B21" s="23">
        <v>9.56</v>
      </c>
      <c r="C21" s="23">
        <v>4.89</v>
      </c>
      <c r="D21" s="23"/>
      <c r="E21" s="23">
        <v>204.138</v>
      </c>
      <c r="F21" s="25">
        <v>3.7593</v>
      </c>
      <c r="G21" s="25">
        <v>0.5001</v>
      </c>
      <c r="H21" s="25">
        <v>1.7096</v>
      </c>
      <c r="I21" s="26">
        <v>378153</v>
      </c>
      <c r="J21" s="23"/>
    </row>
    <row r="22" spans="1:10" ht="21.75" customHeight="1">
      <c r="A22" s="22">
        <v>17</v>
      </c>
      <c r="B22" s="23">
        <v>11.46</v>
      </c>
      <c r="C22" s="23">
        <v>2.73</v>
      </c>
      <c r="D22" s="23"/>
      <c r="E22" s="23">
        <v>204.9</v>
      </c>
      <c r="F22" s="25">
        <v>3.7684</v>
      </c>
      <c r="G22" s="35" t="s">
        <v>35</v>
      </c>
      <c r="H22" s="25" t="s">
        <v>35</v>
      </c>
      <c r="I22" s="26">
        <v>1156669</v>
      </c>
      <c r="J22" s="23"/>
    </row>
    <row r="23" spans="1:10" ht="21.75" customHeight="1">
      <c r="A23" s="22">
        <v>18</v>
      </c>
      <c r="B23" s="23">
        <v>23.25</v>
      </c>
      <c r="C23" s="23">
        <v>2.87</v>
      </c>
      <c r="D23" s="23"/>
      <c r="E23" s="23">
        <v>205.95</v>
      </c>
      <c r="F23" s="25">
        <v>3.765</v>
      </c>
      <c r="G23" s="25" t="s">
        <v>35</v>
      </c>
      <c r="H23" s="25" t="s">
        <v>35</v>
      </c>
      <c r="I23" s="26">
        <v>1375296</v>
      </c>
      <c r="J23" s="23"/>
    </row>
    <row r="24" spans="1:10" ht="21.75" customHeight="1">
      <c r="A24" s="22">
        <v>19</v>
      </c>
      <c r="B24" s="23">
        <v>5.27</v>
      </c>
      <c r="C24" s="23" t="s">
        <v>14</v>
      </c>
      <c r="D24" s="23"/>
      <c r="E24" s="23">
        <v>207.3</v>
      </c>
      <c r="F24" s="25">
        <v>3.6875</v>
      </c>
      <c r="G24" s="25" t="s">
        <v>36</v>
      </c>
      <c r="H24" s="25" t="s">
        <v>35</v>
      </c>
      <c r="I24" s="26">
        <v>1718600</v>
      </c>
      <c r="J24" s="23"/>
    </row>
    <row r="25" spans="1:10" ht="21.75" customHeight="1">
      <c r="A25" s="22">
        <v>20</v>
      </c>
      <c r="B25" s="23">
        <v>7.75</v>
      </c>
      <c r="C25" s="23" t="s">
        <v>14</v>
      </c>
      <c r="D25" s="23"/>
      <c r="E25" s="23">
        <v>208.35</v>
      </c>
      <c r="F25" s="25">
        <v>3.8984</v>
      </c>
      <c r="G25" s="25" t="s">
        <v>36</v>
      </c>
      <c r="H25" s="25" t="s">
        <v>35</v>
      </c>
      <c r="I25" s="26">
        <v>1386795</v>
      </c>
      <c r="J25" s="23"/>
    </row>
    <row r="26" spans="1:10" ht="21.75" customHeight="1">
      <c r="A26" s="22">
        <v>21</v>
      </c>
      <c r="B26" s="23">
        <v>28.45</v>
      </c>
      <c r="C26" s="23" t="s">
        <v>14</v>
      </c>
      <c r="D26" s="23"/>
      <c r="E26" s="23">
        <v>208.8</v>
      </c>
      <c r="F26" s="25">
        <v>6.2961</v>
      </c>
      <c r="G26" s="25">
        <v>0.8804</v>
      </c>
      <c r="H26" s="25">
        <v>1.5954</v>
      </c>
      <c r="I26" s="26">
        <v>1124702</v>
      </c>
      <c r="J26" s="23"/>
    </row>
    <row r="27" spans="1:10" ht="21.75" customHeight="1">
      <c r="A27" s="22">
        <v>22</v>
      </c>
      <c r="B27" s="23">
        <v>27.11</v>
      </c>
      <c r="C27" s="23" t="s">
        <v>14</v>
      </c>
      <c r="D27" s="23"/>
      <c r="E27" s="23">
        <v>208.5</v>
      </c>
      <c r="F27" s="25">
        <v>9.9537</v>
      </c>
      <c r="G27" s="25">
        <v>0.7545</v>
      </c>
      <c r="H27" s="25">
        <v>1.2271</v>
      </c>
      <c r="I27" s="26">
        <v>757858</v>
      </c>
      <c r="J27" s="23"/>
    </row>
    <row r="28" spans="1:10" ht="21.75" customHeight="1">
      <c r="A28" s="22">
        <v>23</v>
      </c>
      <c r="B28" s="23">
        <v>27.11</v>
      </c>
      <c r="C28" s="23">
        <v>3.62</v>
      </c>
      <c r="D28" s="23"/>
      <c r="E28" s="23">
        <v>207.75</v>
      </c>
      <c r="F28" s="25">
        <v>11.0416</v>
      </c>
      <c r="G28" s="25">
        <v>0.7539</v>
      </c>
      <c r="H28" s="25">
        <v>1.2262</v>
      </c>
      <c r="I28" s="26">
        <v>375074</v>
      </c>
      <c r="J28" s="23"/>
    </row>
    <row r="29" spans="1:10" ht="21.75" customHeight="1">
      <c r="A29" s="22">
        <v>24</v>
      </c>
      <c r="B29" s="23">
        <v>29.76</v>
      </c>
      <c r="C29" s="23" t="s">
        <v>14</v>
      </c>
      <c r="D29" s="23"/>
      <c r="E29" s="23">
        <v>207.3</v>
      </c>
      <c r="F29" s="25">
        <v>9.97374</v>
      </c>
      <c r="G29" s="25">
        <v>0.7535</v>
      </c>
      <c r="H29" s="25">
        <v>1.2256</v>
      </c>
      <c r="I29" s="26">
        <v>582696</v>
      </c>
      <c r="J29" s="23"/>
    </row>
    <row r="30" spans="1:10" ht="21.75" customHeight="1">
      <c r="A30" s="22">
        <v>25</v>
      </c>
      <c r="B30" s="23">
        <v>23.25</v>
      </c>
      <c r="C30" s="23" t="s">
        <v>14</v>
      </c>
      <c r="D30" s="23"/>
      <c r="E30" s="23">
        <v>207.45</v>
      </c>
      <c r="F30" s="25">
        <v>5.3946</v>
      </c>
      <c r="G30" s="25">
        <v>0.7536</v>
      </c>
      <c r="H30" s="25">
        <v>1.2258</v>
      </c>
      <c r="I30" s="26">
        <v>787113</v>
      </c>
      <c r="J30" s="23"/>
    </row>
    <row r="31" spans="1:10" ht="21.75" customHeight="1">
      <c r="A31" s="22">
        <v>26</v>
      </c>
      <c r="B31" s="23">
        <v>19.48</v>
      </c>
      <c r="C31" s="23">
        <v>2.89</v>
      </c>
      <c r="D31" s="23"/>
      <c r="E31" s="23">
        <v>207.75</v>
      </c>
      <c r="F31" s="25">
        <v>3.8853</v>
      </c>
      <c r="G31" s="25">
        <v>0.7539</v>
      </c>
      <c r="H31" s="25">
        <v>1.2262</v>
      </c>
      <c r="I31" s="26">
        <v>806770</v>
      </c>
      <c r="J31" s="23"/>
    </row>
    <row r="32" spans="1:10" ht="21.75" customHeight="1">
      <c r="A32" s="22">
        <v>27</v>
      </c>
      <c r="B32" s="23">
        <v>17.06</v>
      </c>
      <c r="C32" s="23">
        <v>3.07</v>
      </c>
      <c r="D32" s="23"/>
      <c r="E32" s="23">
        <v>207.75</v>
      </c>
      <c r="F32" s="25">
        <v>3.8345</v>
      </c>
      <c r="G32" s="25">
        <v>0.7539</v>
      </c>
      <c r="H32" s="25">
        <v>1.5937</v>
      </c>
      <c r="I32" s="26">
        <v>528249</v>
      </c>
      <c r="J32" s="23"/>
    </row>
    <row r="33" spans="1:10" ht="21.75" customHeight="1">
      <c r="A33" s="22">
        <v>28</v>
      </c>
      <c r="B33" s="23">
        <v>17.06</v>
      </c>
      <c r="C33" s="23">
        <v>2.93</v>
      </c>
      <c r="D33" s="23"/>
      <c r="E33" s="23">
        <v>207.75</v>
      </c>
      <c r="F33" s="25">
        <v>3.8889</v>
      </c>
      <c r="G33" s="25">
        <v>0.7539</v>
      </c>
      <c r="H33" s="25">
        <v>1.3487</v>
      </c>
      <c r="I33" s="26">
        <v>531777</v>
      </c>
      <c r="J33" s="23"/>
    </row>
    <row r="34" spans="1:10" ht="21.75" customHeight="1">
      <c r="A34" s="22">
        <v>29</v>
      </c>
      <c r="B34" s="23">
        <v>17.06</v>
      </c>
      <c r="C34" s="23">
        <v>2.93</v>
      </c>
      <c r="D34" s="23"/>
      <c r="E34" s="23">
        <v>208.05</v>
      </c>
      <c r="F34" s="25">
        <v>3.8889</v>
      </c>
      <c r="G34" s="25">
        <v>0.7541</v>
      </c>
      <c r="H34" s="25">
        <v>1.3492</v>
      </c>
      <c r="I34" s="26">
        <v>817726</v>
      </c>
      <c r="J34" s="23"/>
    </row>
    <row r="35" spans="1:10" ht="21.75" customHeight="1">
      <c r="A35" s="22">
        <v>30</v>
      </c>
      <c r="B35" s="23">
        <v>19.48</v>
      </c>
      <c r="C35" s="23">
        <v>2.93</v>
      </c>
      <c r="D35" s="23"/>
      <c r="E35" s="23">
        <v>208.05</v>
      </c>
      <c r="F35" s="25">
        <v>3.8657</v>
      </c>
      <c r="G35" s="25">
        <v>0.7541</v>
      </c>
      <c r="H35" s="25">
        <v>1.3492</v>
      </c>
      <c r="I35" s="26">
        <v>516721</v>
      </c>
      <c r="J35" s="23"/>
    </row>
    <row r="36" spans="1:10" ht="21.75" customHeight="1">
      <c r="A36" s="17" t="s">
        <v>1</v>
      </c>
      <c r="B36" s="18">
        <f aca="true" t="shared" si="0" ref="B36:I36">SUM(B6:B35)</f>
        <v>423.7800000000001</v>
      </c>
      <c r="C36" s="18">
        <f t="shared" si="0"/>
        <v>144.36</v>
      </c>
      <c r="D36" s="18"/>
      <c r="E36" s="18">
        <f t="shared" si="0"/>
        <v>6192.278000000001</v>
      </c>
      <c r="F36" s="20">
        <f t="shared" si="0"/>
        <v>138.55214</v>
      </c>
      <c r="G36" s="20">
        <f t="shared" si="0"/>
        <v>27.132500000000007</v>
      </c>
      <c r="H36" s="20">
        <f t="shared" si="0"/>
        <v>46.508410000000005</v>
      </c>
      <c r="I36" s="21">
        <f t="shared" si="0"/>
        <v>19738139</v>
      </c>
      <c r="J36" s="18"/>
    </row>
    <row r="37" spans="1:10" ht="21.75" customHeight="1">
      <c r="A37" s="17" t="s">
        <v>2</v>
      </c>
      <c r="B37" s="18">
        <f aca="true" t="shared" si="1" ref="B37:I37">AVERAGE(B6:B35)</f>
        <v>14.126000000000003</v>
      </c>
      <c r="C37" s="18">
        <f t="shared" si="1"/>
        <v>6.015000000000001</v>
      </c>
      <c r="D37" s="18"/>
      <c r="E37" s="18">
        <f t="shared" si="1"/>
        <v>206.4092666666667</v>
      </c>
      <c r="F37" s="20">
        <f t="shared" si="1"/>
        <v>4.618404666666667</v>
      </c>
      <c r="G37" s="20">
        <f t="shared" si="1"/>
        <v>1.0435576923076926</v>
      </c>
      <c r="H37" s="20">
        <f t="shared" si="1"/>
        <v>1.7887850000000003</v>
      </c>
      <c r="I37" s="21">
        <f t="shared" si="1"/>
        <v>657937.9666666667</v>
      </c>
      <c r="J37" s="18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3"/>
  </sheetPr>
  <dimension ref="A1:K38"/>
  <sheetViews>
    <sheetView workbookViewId="0" topLeftCell="A27">
      <selection activeCell="G44" sqref="G44"/>
    </sheetView>
  </sheetViews>
  <sheetFormatPr defaultColWidth="9.140625" defaultRowHeight="12.75"/>
  <cols>
    <col min="1" max="1" width="5.28125" style="2" bestFit="1" customWidth="1"/>
    <col min="2" max="2" width="15.8515625" style="2" bestFit="1" customWidth="1"/>
    <col min="3" max="3" width="16.28125" style="2" bestFit="1" customWidth="1"/>
    <col min="4" max="4" width="6.7109375" style="2" customWidth="1"/>
    <col min="5" max="5" width="10.7109375" style="2" customWidth="1"/>
    <col min="6" max="6" width="15.00390625" style="2" bestFit="1" customWidth="1"/>
    <col min="7" max="8" width="10.7109375" style="2" customWidth="1"/>
    <col min="9" max="9" width="11.28125" style="2" bestFit="1" customWidth="1"/>
    <col min="10" max="10" width="6.7109375" style="2" customWidth="1"/>
    <col min="11" max="16384" width="9.140625" style="2" customWidth="1"/>
  </cols>
  <sheetData>
    <row r="1" spans="1:10" ht="23.25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</row>
    <row r="2" spans="1:10" ht="23.25">
      <c r="A2" s="3" t="s">
        <v>27</v>
      </c>
      <c r="B2" s="3"/>
      <c r="C2" s="3"/>
      <c r="D2" s="3"/>
      <c r="E2" s="3"/>
      <c r="F2" s="3"/>
      <c r="G2" s="3"/>
      <c r="H2" s="3"/>
      <c r="I2" s="3"/>
      <c r="J2" s="3"/>
    </row>
    <row r="3" spans="1:10" ht="21" customHeight="1">
      <c r="A3" s="4"/>
      <c r="B3" s="5" t="s">
        <v>6</v>
      </c>
      <c r="C3" s="6"/>
      <c r="D3" s="7"/>
      <c r="E3" s="5" t="s">
        <v>12</v>
      </c>
      <c r="F3" s="6"/>
      <c r="G3" s="6"/>
      <c r="H3" s="6"/>
      <c r="I3" s="6"/>
      <c r="J3" s="7"/>
    </row>
    <row r="4" spans="1:11" ht="21" customHeight="1">
      <c r="A4" s="8" t="s">
        <v>0</v>
      </c>
      <c r="B4" s="9" t="s">
        <v>4</v>
      </c>
      <c r="C4" s="9" t="s">
        <v>5</v>
      </c>
      <c r="D4" s="9" t="s">
        <v>29</v>
      </c>
      <c r="E4" s="9" t="s">
        <v>33</v>
      </c>
      <c r="F4" s="10" t="s">
        <v>7</v>
      </c>
      <c r="G4" s="11" t="s">
        <v>8</v>
      </c>
      <c r="H4" s="10" t="s">
        <v>9</v>
      </c>
      <c r="I4" s="11" t="s">
        <v>10</v>
      </c>
      <c r="J4" s="10" t="s">
        <v>29</v>
      </c>
      <c r="K4" s="12"/>
    </row>
    <row r="5" spans="1:10" ht="21" customHeight="1">
      <c r="A5" s="13"/>
      <c r="B5" s="14" t="s">
        <v>37</v>
      </c>
      <c r="C5" s="14" t="s">
        <v>37</v>
      </c>
      <c r="D5" s="14" t="s">
        <v>32</v>
      </c>
      <c r="E5" s="14" t="s">
        <v>38</v>
      </c>
      <c r="F5" s="15" t="s">
        <v>37</v>
      </c>
      <c r="G5" s="16" t="s">
        <v>37</v>
      </c>
      <c r="H5" s="15" t="s">
        <v>37</v>
      </c>
      <c r="I5" s="16" t="s">
        <v>11</v>
      </c>
      <c r="J5" s="15" t="s">
        <v>32</v>
      </c>
    </row>
    <row r="6" spans="1:10" ht="21" customHeight="1">
      <c r="A6" s="22">
        <v>1</v>
      </c>
      <c r="B6" s="22" t="s">
        <v>3</v>
      </c>
      <c r="C6" s="23" t="s">
        <v>31</v>
      </c>
      <c r="D6" s="23"/>
      <c r="E6" s="23">
        <v>208.05</v>
      </c>
      <c r="F6" s="25">
        <v>3.8681</v>
      </c>
      <c r="G6" s="25">
        <v>0.7541</v>
      </c>
      <c r="H6" s="25">
        <v>1.3492</v>
      </c>
      <c r="I6" s="26">
        <v>515929</v>
      </c>
      <c r="J6" s="23"/>
    </row>
    <row r="7" spans="1:10" ht="21" customHeight="1">
      <c r="A7" s="22">
        <v>2</v>
      </c>
      <c r="B7" s="22" t="s">
        <v>3</v>
      </c>
      <c r="C7" s="23" t="s">
        <v>31</v>
      </c>
      <c r="D7" s="23"/>
      <c r="E7" s="23">
        <v>207.9</v>
      </c>
      <c r="F7" s="25">
        <v>3.8796</v>
      </c>
      <c r="G7" s="25">
        <v>0.754</v>
      </c>
      <c r="H7" s="25">
        <v>1.3489</v>
      </c>
      <c r="I7" s="26">
        <v>366896</v>
      </c>
      <c r="J7" s="23"/>
    </row>
    <row r="8" spans="1:10" ht="21" customHeight="1">
      <c r="A8" s="22">
        <v>3</v>
      </c>
      <c r="B8" s="22" t="s">
        <v>3</v>
      </c>
      <c r="C8" s="23" t="s">
        <v>31</v>
      </c>
      <c r="D8" s="23"/>
      <c r="E8" s="23">
        <v>207.9</v>
      </c>
      <c r="F8" s="25">
        <v>3.8931</v>
      </c>
      <c r="G8" s="25">
        <v>0.754</v>
      </c>
      <c r="H8" s="25">
        <v>1.3489</v>
      </c>
      <c r="I8" s="26">
        <v>518063</v>
      </c>
      <c r="J8" s="23"/>
    </row>
    <row r="9" spans="1:10" ht="21" customHeight="1">
      <c r="A9" s="22">
        <v>4</v>
      </c>
      <c r="B9" s="22" t="s">
        <v>3</v>
      </c>
      <c r="C9" s="23" t="s">
        <v>31</v>
      </c>
      <c r="D9" s="23"/>
      <c r="E9" s="23">
        <v>207.9</v>
      </c>
      <c r="F9" s="25">
        <v>3.8298</v>
      </c>
      <c r="G9" s="25">
        <v>0.754</v>
      </c>
      <c r="H9" s="25">
        <v>1.3489</v>
      </c>
      <c r="I9" s="26">
        <v>512594</v>
      </c>
      <c r="J9" s="23"/>
    </row>
    <row r="10" spans="1:10" ht="21" customHeight="1">
      <c r="A10" s="22">
        <v>5</v>
      </c>
      <c r="B10" s="22" t="s">
        <v>3</v>
      </c>
      <c r="C10" s="23" t="s">
        <v>31</v>
      </c>
      <c r="D10" s="23"/>
      <c r="E10" s="23">
        <v>207.9</v>
      </c>
      <c r="F10" s="25">
        <v>3.8681</v>
      </c>
      <c r="G10" s="25">
        <v>0.754</v>
      </c>
      <c r="H10" s="25">
        <v>1.3489</v>
      </c>
      <c r="I10" s="26">
        <v>515903</v>
      </c>
      <c r="J10" s="23"/>
    </row>
    <row r="11" spans="1:10" ht="21" customHeight="1">
      <c r="A11" s="22">
        <v>6</v>
      </c>
      <c r="B11" s="22" t="s">
        <v>3</v>
      </c>
      <c r="C11" s="23" t="s">
        <v>31</v>
      </c>
      <c r="D11" s="23"/>
      <c r="E11" s="23">
        <v>207.75</v>
      </c>
      <c r="F11" s="25">
        <v>3.8391</v>
      </c>
      <c r="G11" s="25">
        <v>0.7539</v>
      </c>
      <c r="H11" s="25">
        <v>1.3487</v>
      </c>
      <c r="I11" s="26">
        <v>636362</v>
      </c>
      <c r="J11" s="23"/>
    </row>
    <row r="12" spans="1:10" ht="21" customHeight="1">
      <c r="A12" s="22">
        <v>7</v>
      </c>
      <c r="B12" s="22" t="s">
        <v>3</v>
      </c>
      <c r="C12" s="23" t="s">
        <v>31</v>
      </c>
      <c r="D12" s="23"/>
      <c r="E12" s="23">
        <v>207.75</v>
      </c>
      <c r="F12" s="25">
        <v>3.7986</v>
      </c>
      <c r="G12" s="25">
        <v>0.7539</v>
      </c>
      <c r="H12" s="25">
        <v>1.3487</v>
      </c>
      <c r="I12" s="26">
        <v>509863</v>
      </c>
      <c r="J12" s="23"/>
    </row>
    <row r="13" spans="1:10" ht="21" customHeight="1">
      <c r="A13" s="22">
        <v>8</v>
      </c>
      <c r="B13" s="23">
        <v>11.46</v>
      </c>
      <c r="C13" s="23">
        <v>3.86</v>
      </c>
      <c r="D13" s="23"/>
      <c r="E13" s="23">
        <v>207.75</v>
      </c>
      <c r="F13" s="25">
        <v>3.809</v>
      </c>
      <c r="G13" s="25">
        <v>0.7539</v>
      </c>
      <c r="H13" s="25">
        <v>1.3487</v>
      </c>
      <c r="I13" s="26">
        <v>510762</v>
      </c>
      <c r="J13" s="23"/>
    </row>
    <row r="14" spans="1:10" ht="21" customHeight="1">
      <c r="A14" s="22">
        <v>9</v>
      </c>
      <c r="B14" s="23">
        <v>11.46</v>
      </c>
      <c r="C14" s="23">
        <v>3.86</v>
      </c>
      <c r="D14" s="23"/>
      <c r="E14" s="23">
        <v>207.6</v>
      </c>
      <c r="F14" s="25">
        <v>3.7986</v>
      </c>
      <c r="G14" s="25">
        <v>0.7537</v>
      </c>
      <c r="H14" s="25">
        <v>1.3485</v>
      </c>
      <c r="I14" s="26">
        <v>359829</v>
      </c>
      <c r="J14" s="23"/>
    </row>
    <row r="15" spans="1:10" ht="21" customHeight="1">
      <c r="A15" s="22">
        <v>10</v>
      </c>
      <c r="B15" s="23">
        <v>11.46</v>
      </c>
      <c r="C15" s="23">
        <v>3.86</v>
      </c>
      <c r="D15" s="23"/>
      <c r="E15" s="23">
        <v>207.6</v>
      </c>
      <c r="F15" s="25">
        <v>3.809</v>
      </c>
      <c r="G15" s="25">
        <v>0.7537</v>
      </c>
      <c r="H15" s="25">
        <v>1.3485</v>
      </c>
      <c r="I15" s="26">
        <v>510727</v>
      </c>
      <c r="J15" s="23"/>
    </row>
    <row r="16" spans="1:10" ht="21" customHeight="1">
      <c r="A16" s="22">
        <v>11</v>
      </c>
      <c r="B16" s="23">
        <v>10.45</v>
      </c>
      <c r="C16" s="23">
        <v>2.59</v>
      </c>
      <c r="D16" s="23"/>
      <c r="E16" s="23">
        <v>207.45</v>
      </c>
      <c r="F16" s="25">
        <v>3.7882</v>
      </c>
      <c r="G16" s="25">
        <v>0.7536</v>
      </c>
      <c r="H16" s="25">
        <v>1.34853</v>
      </c>
      <c r="I16" s="26">
        <v>358904</v>
      </c>
      <c r="J16" s="23"/>
    </row>
    <row r="17" spans="1:10" ht="21" customHeight="1">
      <c r="A17" s="22">
        <v>12</v>
      </c>
      <c r="B17" s="23" t="s">
        <v>3</v>
      </c>
      <c r="C17" s="23" t="s">
        <v>31</v>
      </c>
      <c r="D17" s="23"/>
      <c r="E17" s="23">
        <v>207.3</v>
      </c>
      <c r="F17" s="25">
        <v>3.7986</v>
      </c>
      <c r="G17" s="25">
        <v>0.7535</v>
      </c>
      <c r="H17" s="25">
        <v>1.3481</v>
      </c>
      <c r="I17" s="26">
        <v>359777</v>
      </c>
      <c r="J17" s="23"/>
    </row>
    <row r="18" spans="1:10" ht="21" customHeight="1">
      <c r="A18" s="22">
        <v>13</v>
      </c>
      <c r="B18" s="23" t="s">
        <v>3</v>
      </c>
      <c r="C18" s="23" t="s">
        <v>31</v>
      </c>
      <c r="D18" s="23"/>
      <c r="E18" s="23">
        <v>207</v>
      </c>
      <c r="F18" s="25">
        <v>3.7824</v>
      </c>
      <c r="G18" s="25">
        <v>0.7532</v>
      </c>
      <c r="H18" s="25">
        <v>1.3474</v>
      </c>
      <c r="I18" s="26">
        <v>208317</v>
      </c>
      <c r="J18" s="23"/>
    </row>
    <row r="19" spans="1:10" ht="21" customHeight="1">
      <c r="A19" s="22">
        <v>14</v>
      </c>
      <c r="B19" s="23" t="s">
        <v>3</v>
      </c>
      <c r="C19" s="23" t="s">
        <v>31</v>
      </c>
      <c r="D19" s="23"/>
      <c r="E19" s="23">
        <v>206.85</v>
      </c>
      <c r="F19" s="25">
        <v>3.7778</v>
      </c>
      <c r="G19" s="25">
        <v>0.7532</v>
      </c>
      <c r="H19" s="25">
        <v>1.3474</v>
      </c>
      <c r="I19" s="26">
        <v>357893</v>
      </c>
      <c r="J19" s="23"/>
    </row>
    <row r="20" spans="1:10" ht="21" customHeight="1">
      <c r="A20" s="22">
        <v>15</v>
      </c>
      <c r="B20" s="23" t="s">
        <v>3</v>
      </c>
      <c r="C20" s="23" t="s">
        <v>31</v>
      </c>
      <c r="D20" s="23"/>
      <c r="E20" s="23">
        <v>206.55</v>
      </c>
      <c r="F20" s="25">
        <v>3.787</v>
      </c>
      <c r="G20" s="25">
        <v>0.7529</v>
      </c>
      <c r="H20" s="25">
        <v>1.347</v>
      </c>
      <c r="I20" s="26">
        <v>208628</v>
      </c>
      <c r="J20" s="23"/>
    </row>
    <row r="21" spans="1:10" ht="21" customHeight="1">
      <c r="A21" s="22">
        <v>16</v>
      </c>
      <c r="B21" s="23" t="s">
        <v>3</v>
      </c>
      <c r="C21" s="23" t="s">
        <v>31</v>
      </c>
      <c r="D21" s="23"/>
      <c r="E21" s="23">
        <v>206.55</v>
      </c>
      <c r="F21" s="25">
        <v>3.7986</v>
      </c>
      <c r="G21" s="25">
        <v>0.7529</v>
      </c>
      <c r="H21" s="25">
        <v>1.347</v>
      </c>
      <c r="I21" s="26">
        <v>509630</v>
      </c>
      <c r="J21" s="23"/>
    </row>
    <row r="22" spans="1:10" ht="21" customHeight="1">
      <c r="A22" s="22">
        <v>17</v>
      </c>
      <c r="B22" s="23" t="s">
        <v>3</v>
      </c>
      <c r="C22" s="23" t="s">
        <v>31</v>
      </c>
      <c r="D22" s="23"/>
      <c r="E22" s="23">
        <v>206.55</v>
      </c>
      <c r="F22" s="25">
        <v>3.798</v>
      </c>
      <c r="G22" s="25">
        <v>0.7529</v>
      </c>
      <c r="H22" s="25">
        <v>1.374</v>
      </c>
      <c r="I22" s="26">
        <v>509579</v>
      </c>
      <c r="J22" s="23"/>
    </row>
    <row r="23" spans="1:10" ht="21" customHeight="1">
      <c r="A23" s="22">
        <v>18</v>
      </c>
      <c r="B23" s="23" t="s">
        <v>3</v>
      </c>
      <c r="C23" s="23" t="s">
        <v>31</v>
      </c>
      <c r="D23" s="23"/>
      <c r="E23" s="23">
        <v>6.4</v>
      </c>
      <c r="F23" s="25">
        <v>3.7986</v>
      </c>
      <c r="G23" s="25">
        <v>0.7528</v>
      </c>
      <c r="H23" s="25">
        <v>1.3468</v>
      </c>
      <c r="I23" s="26">
        <v>359604</v>
      </c>
      <c r="J23" s="23"/>
    </row>
    <row r="24" spans="1:10" ht="21" customHeight="1">
      <c r="A24" s="22">
        <v>19</v>
      </c>
      <c r="B24" s="23">
        <v>4.53</v>
      </c>
      <c r="C24" s="23">
        <v>7.18</v>
      </c>
      <c r="D24" s="23"/>
      <c r="E24" s="23">
        <v>206.1</v>
      </c>
      <c r="F24" s="25">
        <v>3.809</v>
      </c>
      <c r="G24" s="25">
        <v>0.7526</v>
      </c>
      <c r="H24" s="25">
        <v>1.3463</v>
      </c>
      <c r="I24" s="26">
        <v>210442</v>
      </c>
      <c r="J24" s="23"/>
    </row>
    <row r="25" spans="1:10" ht="21" customHeight="1">
      <c r="A25" s="22">
        <v>20</v>
      </c>
      <c r="B25" s="23">
        <v>4.53</v>
      </c>
      <c r="C25" s="23">
        <v>7.18</v>
      </c>
      <c r="D25" s="23"/>
      <c r="E25" s="23">
        <v>205.8</v>
      </c>
      <c r="F25" s="25">
        <v>3.8287</v>
      </c>
      <c r="G25" s="25">
        <v>0.7523</v>
      </c>
      <c r="H25" s="25">
        <v>1.5904</v>
      </c>
      <c r="I25" s="26">
        <v>225287</v>
      </c>
      <c r="J25" s="23"/>
    </row>
    <row r="26" spans="1:10" ht="21" customHeight="1">
      <c r="A26" s="22">
        <v>21</v>
      </c>
      <c r="B26" s="23">
        <v>7.75</v>
      </c>
      <c r="C26" s="23">
        <v>3.88</v>
      </c>
      <c r="D26" s="23"/>
      <c r="E26" s="23">
        <v>205.35</v>
      </c>
      <c r="F26" s="25">
        <v>3.963</v>
      </c>
      <c r="G26" s="25">
        <v>1.0025</v>
      </c>
      <c r="H26" s="25">
        <v>1.5896</v>
      </c>
      <c r="I26" s="26">
        <v>107342</v>
      </c>
      <c r="J26" s="23"/>
    </row>
    <row r="27" spans="1:10" ht="21" customHeight="1">
      <c r="A27" s="22">
        <v>22</v>
      </c>
      <c r="B27" s="23">
        <v>7.75</v>
      </c>
      <c r="C27" s="23">
        <v>3.88</v>
      </c>
      <c r="D27" s="23"/>
      <c r="E27" s="23">
        <v>205.35</v>
      </c>
      <c r="F27" s="25">
        <v>3.9444</v>
      </c>
      <c r="G27" s="25">
        <v>1.0025</v>
      </c>
      <c r="H27" s="25">
        <v>1.5896</v>
      </c>
      <c r="I27" s="26">
        <v>567754</v>
      </c>
      <c r="J27" s="23"/>
    </row>
    <row r="28" spans="1:10" ht="21" customHeight="1">
      <c r="A28" s="22">
        <v>23</v>
      </c>
      <c r="B28" s="23">
        <v>7.75</v>
      </c>
      <c r="C28" s="23">
        <v>3.88</v>
      </c>
      <c r="D28" s="23"/>
      <c r="E28" s="23">
        <v>205.05</v>
      </c>
      <c r="F28" s="25">
        <v>3.963</v>
      </c>
      <c r="G28" s="25">
        <v>1.0022</v>
      </c>
      <c r="H28" s="25">
        <v>1.5891</v>
      </c>
      <c r="I28" s="26">
        <v>266291</v>
      </c>
      <c r="J28" s="23"/>
    </row>
    <row r="29" spans="1:10" ht="21" customHeight="1">
      <c r="A29" s="22">
        <v>24</v>
      </c>
      <c r="B29" s="23">
        <v>11.46</v>
      </c>
      <c r="C29" s="23" t="s">
        <v>15</v>
      </c>
      <c r="D29" s="23"/>
      <c r="E29" s="23">
        <v>205.05</v>
      </c>
      <c r="F29" s="25">
        <v>3.9757</v>
      </c>
      <c r="G29" s="25">
        <v>1.0022</v>
      </c>
      <c r="H29" s="25">
        <v>1.5891</v>
      </c>
      <c r="I29" s="26">
        <v>567388</v>
      </c>
      <c r="J29" s="23"/>
    </row>
    <row r="30" spans="1:10" ht="21" customHeight="1">
      <c r="A30" s="22">
        <v>25</v>
      </c>
      <c r="B30" s="23">
        <v>11.46</v>
      </c>
      <c r="C30" s="23" t="s">
        <v>15</v>
      </c>
      <c r="D30" s="23"/>
      <c r="E30" s="23">
        <v>204.29</v>
      </c>
      <c r="F30" s="25">
        <v>3.9757</v>
      </c>
      <c r="G30" s="25">
        <v>0.8763</v>
      </c>
      <c r="H30" s="25">
        <v>1.5879</v>
      </c>
      <c r="I30" s="26" t="s">
        <v>34</v>
      </c>
      <c r="J30" s="23"/>
    </row>
    <row r="31" spans="1:10" ht="21" customHeight="1">
      <c r="A31" s="22">
        <v>26</v>
      </c>
      <c r="B31" s="23">
        <v>11.46</v>
      </c>
      <c r="C31" s="23" t="s">
        <v>15</v>
      </c>
      <c r="D31" s="23"/>
      <c r="E31" s="23">
        <v>203.67</v>
      </c>
      <c r="F31" s="25">
        <v>3.9641</v>
      </c>
      <c r="G31" s="25">
        <v>0.8757</v>
      </c>
      <c r="H31" s="25">
        <v>1.5869</v>
      </c>
      <c r="I31" s="26" t="s">
        <v>34</v>
      </c>
      <c r="J31" s="23"/>
    </row>
    <row r="32" spans="1:10" ht="21" customHeight="1">
      <c r="A32" s="22">
        <v>27</v>
      </c>
      <c r="B32" s="23">
        <v>11.46</v>
      </c>
      <c r="C32" s="23" t="s">
        <v>15</v>
      </c>
      <c r="D32" s="23"/>
      <c r="E32" s="23">
        <v>203.522</v>
      </c>
      <c r="F32" s="25">
        <v>3.9757</v>
      </c>
      <c r="G32" s="25">
        <v>0.8756</v>
      </c>
      <c r="H32" s="25">
        <v>1.5866</v>
      </c>
      <c r="I32" s="26">
        <v>408234</v>
      </c>
      <c r="J32" s="23"/>
    </row>
    <row r="33" spans="1:10" ht="21" customHeight="1">
      <c r="A33" s="22">
        <v>28</v>
      </c>
      <c r="B33" s="23">
        <v>11.46</v>
      </c>
      <c r="C33" s="23" t="s">
        <v>15</v>
      </c>
      <c r="D33" s="23"/>
      <c r="E33" s="23">
        <v>202.598</v>
      </c>
      <c r="F33" s="25">
        <v>3.9652</v>
      </c>
      <c r="G33" s="25">
        <v>0.8747</v>
      </c>
      <c r="H33" s="25">
        <v>1.5851</v>
      </c>
      <c r="I33" s="26">
        <v>479163</v>
      </c>
      <c r="J33" s="23"/>
    </row>
    <row r="34" spans="1:10" ht="21" customHeight="1">
      <c r="A34" s="22">
        <v>29</v>
      </c>
      <c r="B34" s="23">
        <v>11.46</v>
      </c>
      <c r="C34" s="23" t="s">
        <v>15</v>
      </c>
      <c r="D34" s="23"/>
      <c r="E34" s="23">
        <v>201.98</v>
      </c>
      <c r="F34" s="25">
        <v>3.8572</v>
      </c>
      <c r="G34" s="25">
        <v>0.8742</v>
      </c>
      <c r="H34" s="25">
        <v>1.5841</v>
      </c>
      <c r="I34" s="26" t="s">
        <v>34</v>
      </c>
      <c r="J34" s="23"/>
    </row>
    <row r="35" spans="1:10" ht="21" customHeight="1">
      <c r="A35" s="22">
        <v>30</v>
      </c>
      <c r="B35" s="23">
        <v>11.46</v>
      </c>
      <c r="C35" s="23" t="s">
        <v>15</v>
      </c>
      <c r="D35" s="23"/>
      <c r="E35" s="23">
        <v>201.52</v>
      </c>
      <c r="F35" s="25">
        <v>3.9815</v>
      </c>
      <c r="G35" s="25">
        <v>0.8737</v>
      </c>
      <c r="H35" s="25">
        <v>1.8257</v>
      </c>
      <c r="I35" s="26">
        <v>110251</v>
      </c>
      <c r="J35" s="23"/>
    </row>
    <row r="36" spans="1:10" ht="21" customHeight="1">
      <c r="A36" s="22">
        <v>31</v>
      </c>
      <c r="B36" s="23">
        <v>8.65</v>
      </c>
      <c r="C36" s="23">
        <v>2.79</v>
      </c>
      <c r="D36" s="23"/>
      <c r="E36" s="23">
        <v>201.058</v>
      </c>
      <c r="F36" s="25">
        <v>3.8572</v>
      </c>
      <c r="G36" s="25">
        <v>0.8733</v>
      </c>
      <c r="H36" s="25">
        <v>1.8257</v>
      </c>
      <c r="I36" s="26">
        <v>113095</v>
      </c>
      <c r="J36" s="23"/>
    </row>
    <row r="37" spans="1:10" ht="21" customHeight="1">
      <c r="A37" s="17" t="s">
        <v>1</v>
      </c>
      <c r="B37" s="18">
        <f aca="true" t="shared" si="0" ref="B37:I37">SUM(B6:B36)</f>
        <v>166.01000000000005</v>
      </c>
      <c r="C37" s="18">
        <f t="shared" si="0"/>
        <v>42.96000000000001</v>
      </c>
      <c r="D37" s="18"/>
      <c r="E37" s="18">
        <f t="shared" si="0"/>
        <v>6184.088000000002</v>
      </c>
      <c r="F37" s="20">
        <f t="shared" si="0"/>
        <v>119.7826</v>
      </c>
      <c r="G37" s="20">
        <f t="shared" si="0"/>
        <v>25.201999999999995</v>
      </c>
      <c r="H37" s="20">
        <f t="shared" si="0"/>
        <v>45.17022999999999</v>
      </c>
      <c r="I37" s="21">
        <f t="shared" si="0"/>
        <v>10884507</v>
      </c>
      <c r="J37" s="18"/>
    </row>
    <row r="38" spans="1:10" ht="21" customHeight="1">
      <c r="A38" s="17" t="s">
        <v>2</v>
      </c>
      <c r="B38" s="18">
        <f aca="true" t="shared" si="1" ref="B38:I38">AVERAGE(B6:B36)</f>
        <v>9.765294117647061</v>
      </c>
      <c r="C38" s="18">
        <f t="shared" si="1"/>
        <v>4.296000000000001</v>
      </c>
      <c r="D38" s="18"/>
      <c r="E38" s="18">
        <f t="shared" si="1"/>
        <v>199.4867096774194</v>
      </c>
      <c r="F38" s="20">
        <f t="shared" si="1"/>
        <v>3.8639548387096774</v>
      </c>
      <c r="G38" s="20">
        <f t="shared" si="1"/>
        <v>0.8129677419354837</v>
      </c>
      <c r="H38" s="20">
        <f t="shared" si="1"/>
        <v>1.4571041935483868</v>
      </c>
      <c r="I38" s="21">
        <f t="shared" si="1"/>
        <v>388732.39285714284</v>
      </c>
      <c r="J38" s="18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43"/>
  <sheetViews>
    <sheetView workbookViewId="0" topLeftCell="A25">
      <selection activeCell="E40" sqref="E40"/>
    </sheetView>
  </sheetViews>
  <sheetFormatPr defaultColWidth="9.140625" defaultRowHeight="12.75"/>
  <cols>
    <col min="1" max="1" width="5.28125" style="2" bestFit="1" customWidth="1"/>
    <col min="2" max="2" width="15.8515625" style="2" bestFit="1" customWidth="1"/>
    <col min="3" max="3" width="16.28125" style="2" bestFit="1" customWidth="1"/>
    <col min="4" max="4" width="6.7109375" style="2" customWidth="1"/>
    <col min="5" max="5" width="10.7109375" style="2" customWidth="1"/>
    <col min="6" max="6" width="15.00390625" style="2" bestFit="1" customWidth="1"/>
    <col min="7" max="9" width="10.7109375" style="2" customWidth="1"/>
    <col min="10" max="10" width="6.7109375" style="2" customWidth="1"/>
    <col min="11" max="16384" width="9.140625" style="2" customWidth="1"/>
  </cols>
  <sheetData>
    <row r="1" spans="1:10" ht="23.25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</row>
    <row r="2" spans="1:10" ht="23.25">
      <c r="A2" s="3" t="s">
        <v>17</v>
      </c>
      <c r="B2" s="3"/>
      <c r="C2" s="3"/>
      <c r="D2" s="3"/>
      <c r="E2" s="3"/>
      <c r="F2" s="3"/>
      <c r="G2" s="3"/>
      <c r="H2" s="3"/>
      <c r="I2" s="3"/>
      <c r="J2" s="3"/>
    </row>
    <row r="3" spans="1:10" ht="22.5" customHeight="1">
      <c r="A3" s="4"/>
      <c r="B3" s="5" t="s">
        <v>6</v>
      </c>
      <c r="C3" s="6"/>
      <c r="D3" s="7"/>
      <c r="E3" s="5" t="s">
        <v>12</v>
      </c>
      <c r="F3" s="6"/>
      <c r="G3" s="6"/>
      <c r="H3" s="6"/>
      <c r="I3" s="6"/>
      <c r="J3" s="7"/>
    </row>
    <row r="4" spans="1:10" ht="22.5" customHeight="1">
      <c r="A4" s="8" t="s">
        <v>0</v>
      </c>
      <c r="B4" s="9" t="s">
        <v>4</v>
      </c>
      <c r="C4" s="9" t="s">
        <v>5</v>
      </c>
      <c r="D4" s="9" t="s">
        <v>29</v>
      </c>
      <c r="E4" s="9" t="s">
        <v>33</v>
      </c>
      <c r="F4" s="10" t="s">
        <v>7</v>
      </c>
      <c r="G4" s="11" t="s">
        <v>8</v>
      </c>
      <c r="H4" s="10" t="s">
        <v>9</v>
      </c>
      <c r="I4" s="11" t="s">
        <v>10</v>
      </c>
      <c r="J4" s="10" t="s">
        <v>29</v>
      </c>
    </row>
    <row r="5" spans="1:10" ht="22.5" customHeight="1">
      <c r="A5" s="13"/>
      <c r="B5" s="14" t="s">
        <v>37</v>
      </c>
      <c r="C5" s="14" t="s">
        <v>37</v>
      </c>
      <c r="D5" s="14" t="s">
        <v>32</v>
      </c>
      <c r="E5" s="14" t="s">
        <v>38</v>
      </c>
      <c r="F5" s="15" t="s">
        <v>37</v>
      </c>
      <c r="G5" s="16" t="s">
        <v>37</v>
      </c>
      <c r="H5" s="15" t="s">
        <v>37</v>
      </c>
      <c r="I5" s="16" t="s">
        <v>11</v>
      </c>
      <c r="J5" s="15" t="s">
        <v>32</v>
      </c>
    </row>
    <row r="6" spans="1:10" ht="22.5" customHeight="1">
      <c r="A6" s="22">
        <v>1</v>
      </c>
      <c r="B6" s="23">
        <v>1.81</v>
      </c>
      <c r="C6" s="23">
        <v>9.78</v>
      </c>
      <c r="D6" s="23"/>
      <c r="E6" s="23">
        <v>236.2</v>
      </c>
      <c r="F6" s="25">
        <v>7.01</v>
      </c>
      <c r="G6" s="25">
        <v>1.4128</v>
      </c>
      <c r="H6" s="25">
        <v>2.5059</v>
      </c>
      <c r="I6" s="26">
        <v>244239</v>
      </c>
      <c r="J6" s="23"/>
    </row>
    <row r="7" spans="1:10" ht="22.5" customHeight="1">
      <c r="A7" s="22">
        <v>2</v>
      </c>
      <c r="B7" s="23">
        <v>1.81</v>
      </c>
      <c r="C7" s="23">
        <v>9.78</v>
      </c>
      <c r="D7" s="23"/>
      <c r="E7" s="23">
        <v>235.5</v>
      </c>
      <c r="F7" s="25">
        <v>7.01</v>
      </c>
      <c r="G7" s="25">
        <v>1.4113</v>
      </c>
      <c r="H7" s="25">
        <v>2.5033</v>
      </c>
      <c r="I7" s="26">
        <v>243885</v>
      </c>
      <c r="J7" s="23"/>
    </row>
    <row r="8" spans="1:10" ht="22.5" customHeight="1">
      <c r="A8" s="22">
        <v>3</v>
      </c>
      <c r="B8" s="23">
        <v>1.81</v>
      </c>
      <c r="C8" s="23">
        <v>9.78</v>
      </c>
      <c r="D8" s="23"/>
      <c r="E8" s="23">
        <v>234.8</v>
      </c>
      <c r="F8" s="25">
        <v>7.03</v>
      </c>
      <c r="G8" s="25">
        <v>1.4099</v>
      </c>
      <c r="H8" s="25">
        <v>2.5006</v>
      </c>
      <c r="I8" s="26">
        <v>245259</v>
      </c>
      <c r="J8" s="23"/>
    </row>
    <row r="9" spans="1:10" ht="22.5" customHeight="1">
      <c r="A9" s="22">
        <v>4</v>
      </c>
      <c r="B9" s="23">
        <v>1.81</v>
      </c>
      <c r="C9" s="23">
        <v>9.78</v>
      </c>
      <c r="D9" s="23"/>
      <c r="E9" s="23">
        <v>234.1</v>
      </c>
      <c r="F9" s="25">
        <v>7.01</v>
      </c>
      <c r="G9" s="25">
        <v>1.4085</v>
      </c>
      <c r="H9" s="25">
        <v>2.4983</v>
      </c>
      <c r="I9" s="26">
        <v>243211</v>
      </c>
      <c r="J9" s="23"/>
    </row>
    <row r="10" spans="1:10" ht="22.5" customHeight="1">
      <c r="A10" s="22">
        <v>5</v>
      </c>
      <c r="B10" s="23">
        <v>1.81</v>
      </c>
      <c r="C10" s="23">
        <v>9.78</v>
      </c>
      <c r="D10" s="23"/>
      <c r="E10" s="23">
        <v>233.5</v>
      </c>
      <c r="F10" s="25">
        <v>6.99</v>
      </c>
      <c r="G10" s="25">
        <v>1.4073</v>
      </c>
      <c r="H10" s="25">
        <v>2.4961</v>
      </c>
      <c r="I10" s="26">
        <v>341189</v>
      </c>
      <c r="J10" s="23"/>
    </row>
    <row r="11" spans="1:10" ht="22.5" customHeight="1">
      <c r="A11" s="22">
        <v>6</v>
      </c>
      <c r="B11" s="23">
        <v>3.1</v>
      </c>
      <c r="C11" s="23">
        <v>8.11</v>
      </c>
      <c r="D11" s="23"/>
      <c r="E11" s="23">
        <v>232.9</v>
      </c>
      <c r="F11" s="25">
        <v>7.03</v>
      </c>
      <c r="G11" s="25">
        <v>1.406</v>
      </c>
      <c r="H11" s="25">
        <v>2.4938</v>
      </c>
      <c r="I11" s="26">
        <v>344334</v>
      </c>
      <c r="J11" s="23"/>
    </row>
    <row r="12" spans="1:10" ht="22.5" customHeight="1">
      <c r="A12" s="22">
        <v>7</v>
      </c>
      <c r="B12" s="23">
        <v>3.1</v>
      </c>
      <c r="C12" s="23">
        <v>8.11</v>
      </c>
      <c r="D12" s="23"/>
      <c r="E12" s="23">
        <v>232.3</v>
      </c>
      <c r="F12" s="25">
        <v>7.07</v>
      </c>
      <c r="G12" s="25">
        <v>1.4036</v>
      </c>
      <c r="H12" s="25">
        <v>2.4896</v>
      </c>
      <c r="I12" s="26">
        <v>347220</v>
      </c>
      <c r="J12" s="23"/>
    </row>
    <row r="13" spans="1:10" ht="22.5" customHeight="1">
      <c r="A13" s="22">
        <v>8</v>
      </c>
      <c r="B13" s="23">
        <v>3.1</v>
      </c>
      <c r="C13" s="23">
        <v>8.11</v>
      </c>
      <c r="D13" s="23"/>
      <c r="E13" s="23">
        <v>231.6</v>
      </c>
      <c r="F13" s="25">
        <v>7.06</v>
      </c>
      <c r="G13" s="25">
        <v>1.4032</v>
      </c>
      <c r="H13" s="25">
        <v>2.4886</v>
      </c>
      <c r="I13" s="26">
        <v>246252</v>
      </c>
      <c r="J13" s="23"/>
    </row>
    <row r="14" spans="1:10" ht="22.5" customHeight="1">
      <c r="A14" s="22">
        <v>9</v>
      </c>
      <c r="B14" s="23">
        <v>3.1</v>
      </c>
      <c r="C14" s="23">
        <v>8.11</v>
      </c>
      <c r="D14" s="23"/>
      <c r="E14" s="23">
        <v>231</v>
      </c>
      <c r="F14" s="25">
        <v>7.05</v>
      </c>
      <c r="G14" s="25">
        <v>1.4019</v>
      </c>
      <c r="H14" s="25">
        <v>2.4865</v>
      </c>
      <c r="I14" s="26">
        <v>345077</v>
      </c>
      <c r="J14" s="23"/>
    </row>
    <row r="15" spans="1:10" ht="22.5" customHeight="1">
      <c r="A15" s="22">
        <v>10</v>
      </c>
      <c r="B15" s="23">
        <v>2.4</v>
      </c>
      <c r="C15" s="23">
        <v>9.14</v>
      </c>
      <c r="D15" s="23"/>
      <c r="E15" s="23">
        <v>230.3</v>
      </c>
      <c r="F15" s="25">
        <v>7.04</v>
      </c>
      <c r="G15" s="25">
        <v>1.5267</v>
      </c>
      <c r="H15" s="25">
        <v>2.4838</v>
      </c>
      <c r="I15" s="26">
        <v>247972</v>
      </c>
      <c r="J15" s="23"/>
    </row>
    <row r="16" spans="1:10" ht="22.5" customHeight="1">
      <c r="A16" s="22">
        <v>11</v>
      </c>
      <c r="B16" s="23">
        <v>2.4</v>
      </c>
      <c r="C16" s="23">
        <v>9.14</v>
      </c>
      <c r="D16" s="23"/>
      <c r="E16" s="23">
        <v>229.6</v>
      </c>
      <c r="F16" s="25">
        <v>7.17</v>
      </c>
      <c r="G16" s="25">
        <v>1.5259</v>
      </c>
      <c r="H16" s="25">
        <v>2.4812</v>
      </c>
      <c r="I16" s="26">
        <v>265701</v>
      </c>
      <c r="J16" s="23"/>
    </row>
    <row r="17" spans="1:10" ht="22.5" customHeight="1">
      <c r="A17" s="22">
        <v>12</v>
      </c>
      <c r="B17" s="23">
        <v>2.4</v>
      </c>
      <c r="C17" s="23">
        <v>9.14</v>
      </c>
      <c r="D17" s="23"/>
      <c r="E17" s="23">
        <v>228.9</v>
      </c>
      <c r="F17" s="25">
        <v>7.13</v>
      </c>
      <c r="G17" s="25">
        <v>1.5243</v>
      </c>
      <c r="H17" s="25">
        <v>2.4785</v>
      </c>
      <c r="I17" s="26">
        <v>277425</v>
      </c>
      <c r="J17" s="23"/>
    </row>
    <row r="18" spans="1:10" ht="22.5" customHeight="1">
      <c r="A18" s="22">
        <v>13</v>
      </c>
      <c r="B18" s="23">
        <v>2.4</v>
      </c>
      <c r="C18" s="23">
        <v>9.14</v>
      </c>
      <c r="D18" s="23"/>
      <c r="E18" s="23">
        <v>228.2</v>
      </c>
      <c r="F18" s="25">
        <v>7.33</v>
      </c>
      <c r="G18" s="25">
        <v>1.5225</v>
      </c>
      <c r="H18" s="25">
        <v>2.4755</v>
      </c>
      <c r="I18" s="26">
        <v>278739</v>
      </c>
      <c r="J18" s="23"/>
    </row>
    <row r="19" spans="1:10" ht="22.5" customHeight="1">
      <c r="A19" s="22">
        <v>14</v>
      </c>
      <c r="B19" s="23">
        <v>2.4</v>
      </c>
      <c r="C19" s="23">
        <v>9.14</v>
      </c>
      <c r="D19" s="23"/>
      <c r="E19" s="23">
        <v>227.5</v>
      </c>
      <c r="F19" s="25">
        <v>7.32</v>
      </c>
      <c r="G19" s="25">
        <v>1.5208</v>
      </c>
      <c r="H19" s="25">
        <v>2.4728</v>
      </c>
      <c r="I19" s="26">
        <v>277495</v>
      </c>
      <c r="J19" s="23"/>
    </row>
    <row r="20" spans="1:10" ht="22.5" customHeight="1">
      <c r="A20" s="22">
        <v>15</v>
      </c>
      <c r="B20" s="23">
        <v>2.4</v>
      </c>
      <c r="C20" s="23">
        <v>9.14</v>
      </c>
      <c r="D20" s="23"/>
      <c r="E20" s="23">
        <v>226.8</v>
      </c>
      <c r="F20" s="25">
        <v>7.32</v>
      </c>
      <c r="G20" s="25">
        <v>1.5193</v>
      </c>
      <c r="H20" s="25">
        <v>2.4704</v>
      </c>
      <c r="I20" s="26">
        <v>277158</v>
      </c>
      <c r="J20" s="23"/>
    </row>
    <row r="21" spans="1:10" ht="22.5" customHeight="1">
      <c r="A21" s="22">
        <v>16</v>
      </c>
      <c r="B21" s="23">
        <v>2.4</v>
      </c>
      <c r="C21" s="23">
        <v>9.14</v>
      </c>
      <c r="D21" s="23"/>
      <c r="E21" s="23">
        <v>226.2</v>
      </c>
      <c r="F21" s="25">
        <v>7.31</v>
      </c>
      <c r="G21" s="25">
        <v>1.5178</v>
      </c>
      <c r="H21" s="25">
        <v>2.468</v>
      </c>
      <c r="I21" s="26">
        <v>375957</v>
      </c>
      <c r="J21" s="23"/>
    </row>
    <row r="22" spans="1:10" ht="22.5" customHeight="1">
      <c r="A22" s="22">
        <v>17</v>
      </c>
      <c r="B22" s="23">
        <v>2.4</v>
      </c>
      <c r="C22" s="23">
        <v>9.05</v>
      </c>
      <c r="D22" s="23"/>
      <c r="E22" s="23">
        <v>225.5</v>
      </c>
      <c r="F22" s="25">
        <v>7.19</v>
      </c>
      <c r="G22" s="25">
        <v>1.5163</v>
      </c>
      <c r="H22" s="25">
        <v>2.4654</v>
      </c>
      <c r="I22" s="26">
        <v>265234</v>
      </c>
      <c r="J22" s="23"/>
    </row>
    <row r="23" spans="1:10" ht="22.5" customHeight="1">
      <c r="A23" s="22">
        <v>18</v>
      </c>
      <c r="B23" s="23">
        <v>6.1</v>
      </c>
      <c r="C23" s="23">
        <v>5.35</v>
      </c>
      <c r="D23" s="23"/>
      <c r="E23" s="23">
        <v>224.9</v>
      </c>
      <c r="F23" s="25">
        <v>7.19</v>
      </c>
      <c r="G23" s="25">
        <v>1.5148</v>
      </c>
      <c r="H23" s="25">
        <v>2.4631</v>
      </c>
      <c r="I23" s="26">
        <v>364906</v>
      </c>
      <c r="J23" s="23"/>
    </row>
    <row r="24" spans="1:10" ht="22.5" customHeight="1">
      <c r="A24" s="22">
        <v>19</v>
      </c>
      <c r="B24" s="23">
        <v>3.1</v>
      </c>
      <c r="C24" s="23">
        <v>8.47</v>
      </c>
      <c r="D24" s="23"/>
      <c r="E24" s="23">
        <v>224.2</v>
      </c>
      <c r="F24" s="25">
        <v>7.03</v>
      </c>
      <c r="G24" s="25">
        <v>1.1352</v>
      </c>
      <c r="H24" s="25">
        <v>1.8461</v>
      </c>
      <c r="I24" s="26">
        <v>215675</v>
      </c>
      <c r="J24" s="23"/>
    </row>
    <row r="25" spans="1:10" ht="22.5" customHeight="1">
      <c r="A25" s="22">
        <v>20</v>
      </c>
      <c r="B25" s="23">
        <v>3.1</v>
      </c>
      <c r="C25" s="23">
        <v>8.47</v>
      </c>
      <c r="D25" s="23"/>
      <c r="E25" s="23">
        <v>223.8</v>
      </c>
      <c r="F25" s="25">
        <v>6.97</v>
      </c>
      <c r="G25" s="25">
        <v>1.1345</v>
      </c>
      <c r="H25" s="25">
        <v>1.5992</v>
      </c>
      <c r="I25" s="26">
        <v>249021</v>
      </c>
      <c r="J25" s="23"/>
    </row>
    <row r="26" spans="1:10" ht="22.5" customHeight="1">
      <c r="A26" s="22">
        <v>21</v>
      </c>
      <c r="B26" s="23">
        <v>3.1</v>
      </c>
      <c r="C26" s="23">
        <v>8.47</v>
      </c>
      <c r="D26" s="23"/>
      <c r="E26" s="23">
        <v>223.3</v>
      </c>
      <c r="F26" s="25">
        <v>7</v>
      </c>
      <c r="G26" s="25">
        <v>1.1335</v>
      </c>
      <c r="H26" s="25">
        <v>1.5979</v>
      </c>
      <c r="I26" s="26">
        <v>340792</v>
      </c>
      <c r="J26" s="23"/>
    </row>
    <row r="27" spans="1:10" ht="22.5" customHeight="1">
      <c r="A27" s="22">
        <v>22</v>
      </c>
      <c r="B27" s="23">
        <v>3.1</v>
      </c>
      <c r="C27" s="23">
        <v>8.47</v>
      </c>
      <c r="D27" s="23"/>
      <c r="E27" s="23">
        <v>222.7</v>
      </c>
      <c r="F27" s="25">
        <v>7.18</v>
      </c>
      <c r="G27" s="25">
        <v>1.1324</v>
      </c>
      <c r="H27" s="25">
        <v>2.068</v>
      </c>
      <c r="I27" s="26">
        <v>279067</v>
      </c>
      <c r="J27" s="23"/>
    </row>
    <row r="28" spans="1:10" ht="22.5" customHeight="1">
      <c r="A28" s="22">
        <v>23</v>
      </c>
      <c r="B28" s="23">
        <v>3.8</v>
      </c>
      <c r="C28" s="23">
        <v>7.76</v>
      </c>
      <c r="D28" s="23"/>
      <c r="E28" s="23">
        <v>222.1</v>
      </c>
      <c r="F28" s="25">
        <v>7.17</v>
      </c>
      <c r="G28" s="25">
        <v>1.1314</v>
      </c>
      <c r="H28" s="25">
        <v>2.0849</v>
      </c>
      <c r="I28" s="26">
        <v>297379</v>
      </c>
      <c r="J28" s="23"/>
    </row>
    <row r="29" spans="1:10" ht="22.5" customHeight="1">
      <c r="A29" s="22">
        <v>24</v>
      </c>
      <c r="B29" s="23">
        <v>3.8</v>
      </c>
      <c r="C29" s="23">
        <v>7.76</v>
      </c>
      <c r="D29" s="23"/>
      <c r="E29" s="23">
        <v>221.5</v>
      </c>
      <c r="F29" s="25">
        <v>7.14</v>
      </c>
      <c r="G29" s="25">
        <v>1.1303</v>
      </c>
      <c r="H29" s="25">
        <v>2.083</v>
      </c>
      <c r="I29" s="26">
        <v>294525</v>
      </c>
      <c r="J29" s="23"/>
    </row>
    <row r="30" spans="1:10" ht="22.5" customHeight="1">
      <c r="A30" s="22">
        <v>25</v>
      </c>
      <c r="B30" s="23">
        <v>3.8</v>
      </c>
      <c r="C30" s="23">
        <v>7.76</v>
      </c>
      <c r="D30" s="23"/>
      <c r="E30" s="23">
        <v>221</v>
      </c>
      <c r="F30" s="25">
        <v>7.15</v>
      </c>
      <c r="G30" s="25">
        <v>1.1293</v>
      </c>
      <c r="H30" s="25">
        <v>2.081</v>
      </c>
      <c r="I30" s="26">
        <v>395129</v>
      </c>
      <c r="J30" s="23"/>
    </row>
    <row r="31" spans="1:10" ht="22.5" customHeight="1">
      <c r="A31" s="22">
        <v>26</v>
      </c>
      <c r="B31" s="23">
        <v>3.1</v>
      </c>
      <c r="C31" s="23">
        <v>8.2</v>
      </c>
      <c r="D31" s="23"/>
      <c r="E31" s="23">
        <v>220.4</v>
      </c>
      <c r="F31" s="25">
        <v>7.04</v>
      </c>
      <c r="G31" s="25">
        <v>1.1282</v>
      </c>
      <c r="H31" s="25">
        <v>2.079</v>
      </c>
      <c r="I31" s="26">
        <v>285358</v>
      </c>
      <c r="J31" s="23"/>
    </row>
    <row r="32" spans="1:10" ht="22.5" customHeight="1">
      <c r="A32" s="22">
        <v>27</v>
      </c>
      <c r="B32" s="23">
        <v>3.1</v>
      </c>
      <c r="C32" s="23">
        <v>8.2</v>
      </c>
      <c r="D32" s="23"/>
      <c r="E32" s="23">
        <v>219.8</v>
      </c>
      <c r="F32" s="25">
        <v>7</v>
      </c>
      <c r="G32" s="25">
        <v>1.1271</v>
      </c>
      <c r="H32" s="25">
        <v>2.077</v>
      </c>
      <c r="I32" s="26">
        <v>281634</v>
      </c>
      <c r="J32" s="23"/>
    </row>
    <row r="33" spans="1:10" ht="22.5" customHeight="1">
      <c r="A33" s="22">
        <v>28</v>
      </c>
      <c r="B33" s="23">
        <v>3.1</v>
      </c>
      <c r="C33" s="23">
        <v>8.2</v>
      </c>
      <c r="D33" s="23"/>
      <c r="E33" s="23">
        <v>219.2</v>
      </c>
      <c r="F33" s="25">
        <v>6.95</v>
      </c>
      <c r="G33" s="25">
        <v>1.126</v>
      </c>
      <c r="H33" s="25">
        <v>2.075</v>
      </c>
      <c r="I33" s="26">
        <v>277046</v>
      </c>
      <c r="J33" s="23"/>
    </row>
    <row r="34" spans="1:10" ht="22.5" customHeight="1">
      <c r="A34" s="22">
        <v>29</v>
      </c>
      <c r="B34" s="23">
        <v>9.81</v>
      </c>
      <c r="C34" s="23">
        <v>9.33</v>
      </c>
      <c r="D34" s="23"/>
      <c r="E34" s="23">
        <v>218.6</v>
      </c>
      <c r="F34" s="25">
        <v>6.83</v>
      </c>
      <c r="G34" s="25">
        <v>1.125</v>
      </c>
      <c r="H34" s="25">
        <v>2.073</v>
      </c>
      <c r="I34" s="26">
        <v>266419</v>
      </c>
      <c r="J34" s="23"/>
    </row>
    <row r="35" spans="1:10" ht="22.5" customHeight="1">
      <c r="A35" s="17" t="s">
        <v>1</v>
      </c>
      <c r="B35" s="18">
        <f>SUM(B11:B33,B6:B10)</f>
        <v>79.84999999999998</v>
      </c>
      <c r="C35" s="18">
        <f>SUM(C6:C33)</f>
        <v>241.47999999999993</v>
      </c>
      <c r="D35" s="18"/>
      <c r="E35" s="18">
        <f>SUM(E6:E34)</f>
        <v>6586.4</v>
      </c>
      <c r="F35" s="20">
        <f>SUM(F6:F34)</f>
        <v>205.71999999999997</v>
      </c>
      <c r="G35" s="20">
        <f>SUM(G6:G33)</f>
        <v>37.6608</v>
      </c>
      <c r="H35" s="20">
        <f>SUM(H6:H33)</f>
        <v>64.31249999999999</v>
      </c>
      <c r="I35" s="21">
        <f>SUM(I6:I34)</f>
        <v>8413298</v>
      </c>
      <c r="J35" s="18"/>
    </row>
    <row r="36" spans="1:10" ht="22.5" customHeight="1">
      <c r="A36" s="17" t="s">
        <v>2</v>
      </c>
      <c r="B36" s="18">
        <f>AVERAGE(B6:B33)</f>
        <v>2.8517857142857137</v>
      </c>
      <c r="C36" s="18">
        <f>AVERAGE(C6:C33)</f>
        <v>8.624285714285712</v>
      </c>
      <c r="D36" s="18"/>
      <c r="E36" s="18">
        <f>AVERAGE(E6:E34)</f>
        <v>227.11724137931034</v>
      </c>
      <c r="F36" s="20">
        <f>AVERAGE(F6:F34)</f>
        <v>7.093793103448275</v>
      </c>
      <c r="G36" s="20">
        <f>AVERAGE(G6:G33)</f>
        <v>1.3450285714285715</v>
      </c>
      <c r="H36" s="20">
        <f>AVERAGE(H6:H33)</f>
        <v>2.2968749999999996</v>
      </c>
      <c r="I36" s="21">
        <f>AVERAGE(I6:I34)</f>
        <v>290113.724137931</v>
      </c>
      <c r="J36" s="18"/>
    </row>
    <row r="37" spans="8:10" ht="23.25">
      <c r="H37" s="28"/>
      <c r="I37" s="28"/>
      <c r="J37" s="28"/>
    </row>
    <row r="38" spans="8:10" ht="23.25">
      <c r="H38" s="28"/>
      <c r="I38" s="28"/>
      <c r="J38" s="28"/>
    </row>
    <row r="39" spans="8:10" ht="23.25">
      <c r="H39" s="28"/>
      <c r="I39" s="28"/>
      <c r="J39" s="28"/>
    </row>
    <row r="40" spans="8:10" ht="23.25">
      <c r="H40" s="28"/>
      <c r="I40" s="28"/>
      <c r="J40" s="28"/>
    </row>
    <row r="41" spans="8:10" ht="23.25">
      <c r="H41" s="28"/>
      <c r="I41" s="28"/>
      <c r="J41" s="28"/>
    </row>
    <row r="42" spans="8:10" ht="23.25">
      <c r="H42" s="28"/>
      <c r="I42" s="28"/>
      <c r="J42" s="28"/>
    </row>
    <row r="43" spans="8:10" ht="23.25">
      <c r="H43" s="28"/>
      <c r="I43" s="28"/>
      <c r="J43" s="28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4724409448818898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K38"/>
  <sheetViews>
    <sheetView workbookViewId="0" topLeftCell="A27">
      <selection activeCell="J36" sqref="A6:J36"/>
    </sheetView>
  </sheetViews>
  <sheetFormatPr defaultColWidth="9.140625" defaultRowHeight="12.75"/>
  <cols>
    <col min="1" max="1" width="5.28125" style="2" bestFit="1" customWidth="1"/>
    <col min="2" max="2" width="15.8515625" style="2" bestFit="1" customWidth="1"/>
    <col min="3" max="3" width="15.8515625" style="2" customWidth="1"/>
    <col min="4" max="4" width="6.7109375" style="2" customWidth="1"/>
    <col min="5" max="5" width="10.7109375" style="2" customWidth="1"/>
    <col min="6" max="6" width="15.00390625" style="2" bestFit="1" customWidth="1"/>
    <col min="7" max="8" width="10.7109375" style="2" customWidth="1"/>
    <col min="9" max="9" width="10.28125" style="2" bestFit="1" customWidth="1"/>
    <col min="10" max="10" width="6.7109375" style="2" customWidth="1"/>
    <col min="11" max="16384" width="9.140625" style="2" customWidth="1"/>
  </cols>
  <sheetData>
    <row r="1" spans="1:10" ht="23.25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</row>
    <row r="2" spans="1:10" ht="23.25">
      <c r="A2" s="3" t="s">
        <v>18</v>
      </c>
      <c r="B2" s="3"/>
      <c r="C2" s="3"/>
      <c r="D2" s="3"/>
      <c r="E2" s="3"/>
      <c r="F2" s="3"/>
      <c r="G2" s="3"/>
      <c r="H2" s="3"/>
      <c r="I2" s="3"/>
      <c r="J2" s="3"/>
    </row>
    <row r="3" spans="1:10" ht="21" customHeight="1">
      <c r="A3" s="4"/>
      <c r="B3" s="5" t="s">
        <v>6</v>
      </c>
      <c r="C3" s="6"/>
      <c r="D3" s="7"/>
      <c r="E3" s="5" t="s">
        <v>12</v>
      </c>
      <c r="F3" s="6"/>
      <c r="G3" s="6"/>
      <c r="H3" s="6"/>
      <c r="I3" s="6"/>
      <c r="J3" s="7"/>
    </row>
    <row r="4" spans="1:11" ht="21" customHeight="1">
      <c r="A4" s="8" t="s">
        <v>0</v>
      </c>
      <c r="B4" s="9" t="s">
        <v>4</v>
      </c>
      <c r="C4" s="9" t="s">
        <v>5</v>
      </c>
      <c r="D4" s="9" t="s">
        <v>29</v>
      </c>
      <c r="E4" s="9" t="s">
        <v>33</v>
      </c>
      <c r="F4" s="10" t="s">
        <v>7</v>
      </c>
      <c r="G4" s="11" t="s">
        <v>8</v>
      </c>
      <c r="H4" s="10" t="s">
        <v>9</v>
      </c>
      <c r="I4" s="11" t="s">
        <v>10</v>
      </c>
      <c r="J4" s="10" t="s">
        <v>29</v>
      </c>
      <c r="K4" s="12"/>
    </row>
    <row r="5" spans="1:10" ht="21" customHeight="1">
      <c r="A5" s="13"/>
      <c r="B5" s="14" t="s">
        <v>37</v>
      </c>
      <c r="C5" s="14" t="s">
        <v>37</v>
      </c>
      <c r="D5" s="14" t="s">
        <v>32</v>
      </c>
      <c r="E5" s="14" t="s">
        <v>38</v>
      </c>
      <c r="F5" s="15" t="s">
        <v>37</v>
      </c>
      <c r="G5" s="16" t="s">
        <v>37</v>
      </c>
      <c r="H5" s="15" t="s">
        <v>37</v>
      </c>
      <c r="I5" s="16" t="s">
        <v>11</v>
      </c>
      <c r="J5" s="15" t="s">
        <v>32</v>
      </c>
    </row>
    <row r="6" spans="1:10" ht="21" customHeight="1">
      <c r="A6" s="22">
        <v>1</v>
      </c>
      <c r="B6" s="23">
        <v>0.6</v>
      </c>
      <c r="C6" s="23">
        <v>10.37</v>
      </c>
      <c r="D6" s="23"/>
      <c r="E6" s="23">
        <v>217.5</v>
      </c>
      <c r="F6" s="25">
        <v>6.73</v>
      </c>
      <c r="G6" s="29">
        <v>1.4996</v>
      </c>
      <c r="H6" s="29">
        <v>2.4337</v>
      </c>
      <c r="I6" s="26" t="s">
        <v>34</v>
      </c>
      <c r="J6" s="23"/>
    </row>
    <row r="7" spans="1:10" ht="21" customHeight="1">
      <c r="A7" s="22">
        <v>2</v>
      </c>
      <c r="B7" s="22" t="s">
        <v>3</v>
      </c>
      <c r="C7" s="23">
        <v>10.37</v>
      </c>
      <c r="D7" s="23"/>
      <c r="E7" s="23">
        <v>216.6</v>
      </c>
      <c r="F7" s="25">
        <v>6.7</v>
      </c>
      <c r="G7" s="29">
        <v>1.4946</v>
      </c>
      <c r="H7" s="29">
        <v>2.6728</v>
      </c>
      <c r="I7" s="26">
        <v>30209</v>
      </c>
      <c r="J7" s="23"/>
    </row>
    <row r="8" spans="1:10" ht="21" customHeight="1">
      <c r="A8" s="22">
        <v>3</v>
      </c>
      <c r="B8" s="23">
        <v>0.25</v>
      </c>
      <c r="C8" s="23">
        <v>10.37</v>
      </c>
      <c r="D8" s="23"/>
      <c r="E8" s="23">
        <v>215.8</v>
      </c>
      <c r="F8" s="25">
        <v>8.45</v>
      </c>
      <c r="G8" s="29">
        <v>1.4927</v>
      </c>
      <c r="H8" s="29">
        <v>2.6694</v>
      </c>
      <c r="I8" s="26">
        <v>289685</v>
      </c>
      <c r="J8" s="23"/>
    </row>
    <row r="9" spans="1:10" ht="21" customHeight="1">
      <c r="A9" s="22">
        <v>4</v>
      </c>
      <c r="B9" s="23">
        <v>1.81</v>
      </c>
      <c r="C9" s="23">
        <v>10.93</v>
      </c>
      <c r="D9" s="23"/>
      <c r="E9" s="23">
        <v>215</v>
      </c>
      <c r="F9" s="25">
        <v>10</v>
      </c>
      <c r="G9" s="29">
        <v>1.4913</v>
      </c>
      <c r="H9" s="29">
        <v>2.66</v>
      </c>
      <c r="I9" s="26">
        <v>423190</v>
      </c>
      <c r="J9" s="23"/>
    </row>
    <row r="10" spans="1:10" ht="21" customHeight="1">
      <c r="A10" s="22">
        <v>5</v>
      </c>
      <c r="B10" s="23">
        <v>1.81</v>
      </c>
      <c r="C10" s="23">
        <v>10.93</v>
      </c>
      <c r="D10" s="23"/>
      <c r="E10" s="23">
        <v>214</v>
      </c>
      <c r="F10" s="25">
        <v>10</v>
      </c>
      <c r="G10" s="29">
        <v>1.4884</v>
      </c>
      <c r="H10" s="29">
        <v>2.6616</v>
      </c>
      <c r="I10" s="26">
        <v>222560</v>
      </c>
      <c r="J10" s="23"/>
    </row>
    <row r="11" spans="1:10" ht="21" customHeight="1">
      <c r="A11" s="22">
        <v>6</v>
      </c>
      <c r="B11" s="23">
        <v>1.81</v>
      </c>
      <c r="C11" s="23">
        <v>10.93</v>
      </c>
      <c r="D11" s="23"/>
      <c r="E11" s="23">
        <v>213</v>
      </c>
      <c r="F11" s="25">
        <v>10</v>
      </c>
      <c r="G11" s="29">
        <v>1.486</v>
      </c>
      <c r="H11" s="29">
        <v>2.4161</v>
      </c>
      <c r="I11" s="26">
        <v>209824</v>
      </c>
      <c r="J11" s="23"/>
    </row>
    <row r="12" spans="1:10" ht="21" customHeight="1">
      <c r="A12" s="22">
        <v>7</v>
      </c>
      <c r="B12" s="23">
        <v>1.81</v>
      </c>
      <c r="C12" s="23">
        <v>10.93</v>
      </c>
      <c r="D12" s="23"/>
      <c r="E12" s="23">
        <v>212</v>
      </c>
      <c r="F12" s="25">
        <v>9.89</v>
      </c>
      <c r="G12" s="29">
        <v>0.9893</v>
      </c>
      <c r="H12" s="29">
        <v>2.4122</v>
      </c>
      <c r="I12" s="26">
        <v>160474</v>
      </c>
      <c r="J12" s="23"/>
    </row>
    <row r="13" spans="1:10" ht="21" customHeight="1">
      <c r="A13" s="22">
        <v>8</v>
      </c>
      <c r="B13" s="23">
        <v>1.81</v>
      </c>
      <c r="C13" s="23">
        <v>10.93</v>
      </c>
      <c r="D13" s="23"/>
      <c r="E13" s="23">
        <v>211</v>
      </c>
      <c r="F13" s="25">
        <v>8.77</v>
      </c>
      <c r="G13" s="29">
        <v>0.9875</v>
      </c>
      <c r="H13" s="29">
        <v>2.4086</v>
      </c>
      <c r="I13" s="26">
        <v>51151</v>
      </c>
      <c r="J13" s="23"/>
    </row>
    <row r="14" spans="1:10" ht="21" customHeight="1">
      <c r="A14" s="22">
        <v>9</v>
      </c>
      <c r="B14" s="23">
        <v>1.81</v>
      </c>
      <c r="C14" s="23">
        <v>10.93</v>
      </c>
      <c r="D14" s="23"/>
      <c r="E14" s="23">
        <v>210</v>
      </c>
      <c r="F14" s="25">
        <v>9.88</v>
      </c>
      <c r="G14" s="29">
        <v>1.2327</v>
      </c>
      <c r="H14" s="29">
        <v>2.2843</v>
      </c>
      <c r="I14" s="26">
        <v>151150</v>
      </c>
      <c r="J14" s="23"/>
    </row>
    <row r="15" spans="1:10" ht="21" customHeight="1">
      <c r="A15" s="22">
        <v>10</v>
      </c>
      <c r="B15" s="23">
        <v>1.81</v>
      </c>
      <c r="C15" s="23">
        <v>10.93</v>
      </c>
      <c r="D15" s="23"/>
      <c r="E15" s="23">
        <v>209</v>
      </c>
      <c r="F15" s="25">
        <v>9.96</v>
      </c>
      <c r="G15" s="29">
        <v>1.2306</v>
      </c>
      <c r="H15" s="29">
        <v>2.2806</v>
      </c>
      <c r="I15" s="26">
        <v>163911</v>
      </c>
      <c r="J15" s="23"/>
    </row>
    <row r="16" spans="1:10" ht="21" customHeight="1">
      <c r="A16" s="22">
        <v>11</v>
      </c>
      <c r="B16" s="23">
        <v>1.81</v>
      </c>
      <c r="C16" s="23">
        <v>10.93</v>
      </c>
      <c r="D16" s="23"/>
      <c r="E16" s="23">
        <v>208</v>
      </c>
      <c r="F16" s="25">
        <v>9.9537</v>
      </c>
      <c r="G16" s="29">
        <v>1.2288</v>
      </c>
      <c r="H16" s="29">
        <v>2.2775</v>
      </c>
      <c r="I16" s="26">
        <v>162624</v>
      </c>
      <c r="J16" s="23"/>
    </row>
    <row r="17" spans="1:10" ht="21" customHeight="1">
      <c r="A17" s="22">
        <v>12</v>
      </c>
      <c r="B17" s="23">
        <v>1.81</v>
      </c>
      <c r="C17" s="23">
        <v>10.93</v>
      </c>
      <c r="D17" s="23"/>
      <c r="E17" s="23">
        <v>207</v>
      </c>
      <c r="F17" s="25">
        <v>9.96</v>
      </c>
      <c r="G17" s="29">
        <v>1.2268</v>
      </c>
      <c r="H17" s="29">
        <v>2.2737</v>
      </c>
      <c r="I17" s="26">
        <v>162987</v>
      </c>
      <c r="J17" s="23"/>
    </row>
    <row r="18" spans="1:10" ht="21" customHeight="1">
      <c r="A18" s="22">
        <v>13</v>
      </c>
      <c r="B18" s="23">
        <v>1.81</v>
      </c>
      <c r="C18" s="23">
        <v>10.93</v>
      </c>
      <c r="D18" s="23"/>
      <c r="E18" s="23">
        <v>206</v>
      </c>
      <c r="F18" s="25">
        <v>9.93</v>
      </c>
      <c r="G18" s="29">
        <v>1.2249</v>
      </c>
      <c r="H18" s="29">
        <v>2.2703</v>
      </c>
      <c r="I18" s="26">
        <v>159937</v>
      </c>
      <c r="J18" s="23"/>
    </row>
    <row r="19" spans="1:10" ht="21" customHeight="1">
      <c r="A19" s="22">
        <v>14</v>
      </c>
      <c r="B19" s="23">
        <v>1.81</v>
      </c>
      <c r="C19" s="23">
        <v>10.93</v>
      </c>
      <c r="D19" s="23"/>
      <c r="E19" s="23">
        <v>205</v>
      </c>
      <c r="F19" s="25">
        <v>10.252</v>
      </c>
      <c r="G19" s="29">
        <v>1.2229</v>
      </c>
      <c r="H19" s="29">
        <v>2.2666</v>
      </c>
      <c r="I19" s="26">
        <v>187092</v>
      </c>
      <c r="J19" s="23"/>
    </row>
    <row r="20" spans="1:10" ht="21" customHeight="1">
      <c r="A20" s="22">
        <v>15</v>
      </c>
      <c r="B20" s="23">
        <v>1.81</v>
      </c>
      <c r="C20" s="23">
        <v>10.93</v>
      </c>
      <c r="D20" s="23"/>
      <c r="E20" s="23">
        <v>204</v>
      </c>
      <c r="F20" s="25">
        <v>9.88</v>
      </c>
      <c r="G20" s="29">
        <v>1.2209</v>
      </c>
      <c r="H20" s="29">
        <v>2.5005</v>
      </c>
      <c r="I20" s="26">
        <v>167459</v>
      </c>
      <c r="J20" s="23"/>
    </row>
    <row r="21" spans="1:10" ht="21" customHeight="1">
      <c r="A21" s="22">
        <v>16</v>
      </c>
      <c r="B21" s="23">
        <v>1.81</v>
      </c>
      <c r="C21" s="23">
        <v>10.93</v>
      </c>
      <c r="D21" s="23"/>
      <c r="E21" s="23">
        <v>203</v>
      </c>
      <c r="F21" s="25">
        <v>9.89</v>
      </c>
      <c r="G21" s="29">
        <v>1.2188</v>
      </c>
      <c r="H21" s="29">
        <v>2.4963</v>
      </c>
      <c r="I21" s="26">
        <v>175480</v>
      </c>
      <c r="J21" s="23"/>
    </row>
    <row r="22" spans="1:10" ht="21" customHeight="1">
      <c r="A22" s="22">
        <v>17</v>
      </c>
      <c r="B22" s="23">
        <v>1.81</v>
      </c>
      <c r="C22" s="23">
        <v>10.93</v>
      </c>
      <c r="D22" s="23"/>
      <c r="E22" s="23">
        <v>202</v>
      </c>
      <c r="F22" s="25">
        <v>9.88</v>
      </c>
      <c r="G22" s="29">
        <v>1.2168</v>
      </c>
      <c r="H22" s="29">
        <v>2.7281</v>
      </c>
      <c r="I22" s="26">
        <v>180200</v>
      </c>
      <c r="J22" s="23"/>
    </row>
    <row r="23" spans="1:10" ht="21" customHeight="1">
      <c r="A23" s="22">
        <v>18</v>
      </c>
      <c r="B23" s="23">
        <v>1.81</v>
      </c>
      <c r="C23" s="23">
        <v>10.93</v>
      </c>
      <c r="D23" s="23"/>
      <c r="E23" s="23">
        <v>201</v>
      </c>
      <c r="F23" s="25">
        <v>8.81</v>
      </c>
      <c r="G23" s="29">
        <v>1.2143</v>
      </c>
      <c r="H23" s="29">
        <v>2.7244</v>
      </c>
      <c r="I23" s="26">
        <v>101487</v>
      </c>
      <c r="J23" s="23"/>
    </row>
    <row r="24" spans="1:10" ht="21" customHeight="1">
      <c r="A24" s="22">
        <v>19</v>
      </c>
      <c r="B24" s="23">
        <v>1.81</v>
      </c>
      <c r="C24" s="23">
        <v>10.93</v>
      </c>
      <c r="D24" s="23"/>
      <c r="E24" s="23">
        <v>200</v>
      </c>
      <c r="F24" s="25">
        <v>9.93</v>
      </c>
      <c r="G24" s="29">
        <v>1.2127</v>
      </c>
      <c r="H24" s="29">
        <v>2.7198</v>
      </c>
      <c r="I24" s="26">
        <v>197720</v>
      </c>
      <c r="J24" s="23"/>
    </row>
    <row r="25" spans="1:10" ht="21" customHeight="1">
      <c r="A25" s="22">
        <v>20</v>
      </c>
      <c r="B25" s="23">
        <v>1.81</v>
      </c>
      <c r="C25" s="23">
        <v>10.93</v>
      </c>
      <c r="D25" s="23"/>
      <c r="E25" s="23">
        <v>199</v>
      </c>
      <c r="F25" s="25">
        <v>9.94</v>
      </c>
      <c r="G25" s="29">
        <v>1.2106</v>
      </c>
      <c r="H25" s="29">
        <v>2.7152</v>
      </c>
      <c r="I25" s="26">
        <v>198005</v>
      </c>
      <c r="J25" s="23"/>
    </row>
    <row r="26" spans="1:10" ht="21" customHeight="1">
      <c r="A26" s="22">
        <v>21</v>
      </c>
      <c r="B26" s="23">
        <v>1.81</v>
      </c>
      <c r="C26" s="23">
        <v>9.78</v>
      </c>
      <c r="D26" s="23"/>
      <c r="E26" s="23">
        <v>198</v>
      </c>
      <c r="F26" s="25">
        <v>9.95</v>
      </c>
      <c r="G26" s="29">
        <v>1.2086</v>
      </c>
      <c r="H26" s="29">
        <v>2.7106</v>
      </c>
      <c r="I26" s="26">
        <v>198298</v>
      </c>
      <c r="J26" s="23"/>
    </row>
    <row r="27" spans="1:10" ht="21" customHeight="1">
      <c r="A27" s="22">
        <v>22</v>
      </c>
      <c r="B27" s="23">
        <v>1.81</v>
      </c>
      <c r="C27" s="23">
        <v>9.78</v>
      </c>
      <c r="D27" s="23"/>
      <c r="E27" s="23">
        <v>197</v>
      </c>
      <c r="F27" s="25">
        <v>9.97</v>
      </c>
      <c r="G27" s="29">
        <v>1.2065</v>
      </c>
      <c r="H27" s="29">
        <v>2.7059</v>
      </c>
      <c r="I27" s="26">
        <v>199439</v>
      </c>
      <c r="J27" s="23"/>
    </row>
    <row r="28" spans="1:10" ht="21" customHeight="1">
      <c r="A28" s="22">
        <v>23</v>
      </c>
      <c r="B28" s="23">
        <v>1.81</v>
      </c>
      <c r="C28" s="23">
        <v>9.78</v>
      </c>
      <c r="D28" s="23"/>
      <c r="E28" s="23">
        <v>196</v>
      </c>
      <c r="F28" s="25">
        <v>9.95</v>
      </c>
      <c r="G28" s="29">
        <v>1.2043</v>
      </c>
      <c r="H28" s="29">
        <v>2.704</v>
      </c>
      <c r="I28" s="26">
        <v>197357</v>
      </c>
      <c r="J28" s="23"/>
    </row>
    <row r="29" spans="1:10" ht="21" customHeight="1">
      <c r="A29" s="22">
        <v>24</v>
      </c>
      <c r="B29" s="23">
        <v>1.81</v>
      </c>
      <c r="C29" s="23">
        <v>9.78</v>
      </c>
      <c r="D29" s="23"/>
      <c r="E29" s="23">
        <v>194.8</v>
      </c>
      <c r="F29" s="25">
        <v>9.98</v>
      </c>
      <c r="G29" s="29">
        <v>1.2019</v>
      </c>
      <c r="H29" s="29">
        <v>2.6956</v>
      </c>
      <c r="I29" s="26" t="s">
        <v>34</v>
      </c>
      <c r="J29" s="23"/>
    </row>
    <row r="30" spans="1:10" ht="21" customHeight="1">
      <c r="A30" s="22">
        <v>25</v>
      </c>
      <c r="B30" s="23">
        <v>1.81</v>
      </c>
      <c r="C30" s="23">
        <v>9.78</v>
      </c>
      <c r="D30" s="23"/>
      <c r="E30" s="23">
        <v>193.8</v>
      </c>
      <c r="F30" s="25">
        <v>10.05</v>
      </c>
      <c r="G30" s="30">
        <v>1.1997</v>
      </c>
      <c r="H30" s="29">
        <v>2.6907</v>
      </c>
      <c r="I30" s="26">
        <v>204405</v>
      </c>
      <c r="J30" s="23"/>
    </row>
    <row r="31" spans="1:10" ht="21" customHeight="1">
      <c r="A31" s="22">
        <v>26</v>
      </c>
      <c r="B31" s="23">
        <v>1.81</v>
      </c>
      <c r="C31" s="23">
        <v>9.78</v>
      </c>
      <c r="D31" s="23"/>
      <c r="E31" s="23">
        <v>192.7</v>
      </c>
      <c r="F31" s="25">
        <v>8.9</v>
      </c>
      <c r="G31" s="29">
        <v>1.1975</v>
      </c>
      <c r="H31" s="29">
        <v>2.6856</v>
      </c>
      <c r="I31" s="26">
        <v>4459</v>
      </c>
      <c r="J31" s="23"/>
    </row>
    <row r="32" spans="1:10" ht="21" customHeight="1">
      <c r="A32" s="22">
        <v>27</v>
      </c>
      <c r="B32" s="23">
        <v>1.81</v>
      </c>
      <c r="C32" s="23">
        <v>9.78</v>
      </c>
      <c r="D32" s="23"/>
      <c r="E32" s="23">
        <v>191.7</v>
      </c>
      <c r="F32" s="25">
        <v>10.1</v>
      </c>
      <c r="G32" s="29">
        <v>1.1955</v>
      </c>
      <c r="H32" s="29">
        <v>2.6811</v>
      </c>
      <c r="I32" s="26">
        <v>207578</v>
      </c>
      <c r="J32" s="23"/>
    </row>
    <row r="33" spans="1:10" ht="21" customHeight="1">
      <c r="A33" s="22">
        <v>28</v>
      </c>
      <c r="B33" s="23">
        <v>2.4</v>
      </c>
      <c r="C33" s="23">
        <v>9.78</v>
      </c>
      <c r="D33" s="23"/>
      <c r="E33" s="23">
        <v>190.7</v>
      </c>
      <c r="F33" s="25">
        <v>11.01</v>
      </c>
      <c r="G33" s="29">
        <v>1.1932</v>
      </c>
      <c r="H33" s="29">
        <v>2.6759</v>
      </c>
      <c r="I33" s="26">
        <v>285554</v>
      </c>
      <c r="J33" s="23"/>
    </row>
    <row r="34" spans="1:10" ht="21" customHeight="1">
      <c r="A34" s="22">
        <v>29</v>
      </c>
      <c r="B34" s="23">
        <v>2.4</v>
      </c>
      <c r="C34" s="23">
        <v>9.78</v>
      </c>
      <c r="D34" s="23"/>
      <c r="E34" s="23">
        <v>198.5</v>
      </c>
      <c r="F34" s="25">
        <v>10.66</v>
      </c>
      <c r="G34" s="29">
        <v>1.1908</v>
      </c>
      <c r="H34" s="29">
        <v>2.6706</v>
      </c>
      <c r="I34" s="26">
        <v>54648</v>
      </c>
      <c r="J34" s="23"/>
    </row>
    <row r="35" spans="1:10" ht="21" customHeight="1">
      <c r="A35" s="22">
        <v>30</v>
      </c>
      <c r="B35" s="23">
        <v>2.4</v>
      </c>
      <c r="C35" s="23">
        <v>9.78</v>
      </c>
      <c r="D35" s="23"/>
      <c r="E35" s="23">
        <v>188.5</v>
      </c>
      <c r="F35" s="25">
        <v>9.95</v>
      </c>
      <c r="G35" s="29">
        <v>1.1887</v>
      </c>
      <c r="H35" s="29">
        <v>2.6659</v>
      </c>
      <c r="I35" s="26">
        <v>192717</v>
      </c>
      <c r="J35" s="23"/>
    </row>
    <row r="36" spans="1:10" ht="21" customHeight="1">
      <c r="A36" s="22">
        <v>31</v>
      </c>
      <c r="B36" s="23">
        <v>2.4</v>
      </c>
      <c r="C36" s="23">
        <v>9.78</v>
      </c>
      <c r="D36" s="23"/>
      <c r="E36" s="23">
        <v>197.5</v>
      </c>
      <c r="F36" s="25">
        <v>9.99</v>
      </c>
      <c r="G36" s="29">
        <v>1.1867</v>
      </c>
      <c r="H36" s="29">
        <v>2.6615</v>
      </c>
      <c r="I36" s="26">
        <v>195620</v>
      </c>
      <c r="J36" s="23"/>
    </row>
    <row r="37" spans="1:10" ht="21" customHeight="1">
      <c r="A37" s="17" t="s">
        <v>1</v>
      </c>
      <c r="B37" s="18">
        <f aca="true" t="shared" si="0" ref="B37:I37">SUM(B6:B36)</f>
        <v>53.89</v>
      </c>
      <c r="C37" s="18">
        <f t="shared" si="0"/>
        <v>324.4999999999999</v>
      </c>
      <c r="D37" s="18"/>
      <c r="E37" s="18">
        <f t="shared" si="0"/>
        <v>6308.099999999999</v>
      </c>
      <c r="F37" s="20">
        <f t="shared" si="0"/>
        <v>299.3157</v>
      </c>
      <c r="G37" s="20">
        <f t="shared" si="0"/>
        <v>38.763600000000004</v>
      </c>
      <c r="H37" s="20">
        <f t="shared" si="0"/>
        <v>79.41909999999999</v>
      </c>
      <c r="I37" s="21">
        <f t="shared" si="0"/>
        <v>5135220</v>
      </c>
      <c r="J37" s="18"/>
    </row>
    <row r="38" spans="1:10" ht="21" customHeight="1">
      <c r="A38" s="17" t="s">
        <v>2</v>
      </c>
      <c r="B38" s="18">
        <f aca="true" t="shared" si="1" ref="B38:I38">AVERAGE(B6:B36)</f>
        <v>1.7963333333333333</v>
      </c>
      <c r="C38" s="18">
        <f t="shared" si="1"/>
        <v>10.467741935483867</v>
      </c>
      <c r="D38" s="18"/>
      <c r="E38" s="18">
        <f t="shared" si="1"/>
        <v>203.48709677419353</v>
      </c>
      <c r="F38" s="20">
        <f t="shared" si="1"/>
        <v>9.655345161290322</v>
      </c>
      <c r="G38" s="20">
        <f t="shared" si="1"/>
        <v>1.2504387096774194</v>
      </c>
      <c r="H38" s="20">
        <f t="shared" si="1"/>
        <v>2.5619064516129026</v>
      </c>
      <c r="I38" s="21">
        <f t="shared" si="1"/>
        <v>177076.55172413794</v>
      </c>
      <c r="J38" s="18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</sheetPr>
  <dimension ref="A1:K37"/>
  <sheetViews>
    <sheetView workbookViewId="0" topLeftCell="A1">
      <selection activeCell="A6" sqref="A6:J35"/>
    </sheetView>
  </sheetViews>
  <sheetFormatPr defaultColWidth="9.140625" defaultRowHeight="12.75"/>
  <cols>
    <col min="1" max="1" width="3.7109375" style="2" customWidth="1"/>
    <col min="2" max="2" width="15.8515625" style="2" bestFit="1" customWidth="1"/>
    <col min="3" max="3" width="16.28125" style="2" bestFit="1" customWidth="1"/>
    <col min="4" max="4" width="6.7109375" style="2" customWidth="1"/>
    <col min="5" max="5" width="10.7109375" style="2" customWidth="1"/>
    <col min="6" max="6" width="15.00390625" style="2" bestFit="1" customWidth="1"/>
    <col min="7" max="8" width="10.7109375" style="2" customWidth="1"/>
    <col min="9" max="9" width="10.28125" style="2" bestFit="1" customWidth="1"/>
    <col min="10" max="10" width="6.7109375" style="2" customWidth="1"/>
    <col min="11" max="16384" width="9.140625" style="2" customWidth="1"/>
  </cols>
  <sheetData>
    <row r="1" spans="1:10" ht="23.25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</row>
    <row r="2" spans="1:10" ht="23.25">
      <c r="A2" s="3" t="s">
        <v>19</v>
      </c>
      <c r="B2" s="3"/>
      <c r="C2" s="3"/>
      <c r="D2" s="3"/>
      <c r="E2" s="3"/>
      <c r="F2" s="3"/>
      <c r="G2" s="3"/>
      <c r="H2" s="3"/>
      <c r="I2" s="3"/>
      <c r="J2" s="3"/>
    </row>
    <row r="3" spans="1:10" ht="21.75" customHeight="1">
      <c r="A3" s="4"/>
      <c r="B3" s="5" t="s">
        <v>6</v>
      </c>
      <c r="C3" s="6"/>
      <c r="D3" s="7"/>
      <c r="E3" s="5" t="s">
        <v>12</v>
      </c>
      <c r="F3" s="6"/>
      <c r="G3" s="6"/>
      <c r="H3" s="6"/>
      <c r="I3" s="6"/>
      <c r="J3" s="7"/>
    </row>
    <row r="4" spans="1:11" ht="21.75" customHeight="1">
      <c r="A4" s="8" t="s">
        <v>0</v>
      </c>
      <c r="B4" s="9" t="s">
        <v>4</v>
      </c>
      <c r="C4" s="9" t="s">
        <v>5</v>
      </c>
      <c r="D4" s="9" t="s">
        <v>29</v>
      </c>
      <c r="E4" s="9" t="s">
        <v>33</v>
      </c>
      <c r="F4" s="10" t="s">
        <v>7</v>
      </c>
      <c r="G4" s="11" t="s">
        <v>8</v>
      </c>
      <c r="H4" s="10" t="s">
        <v>9</v>
      </c>
      <c r="I4" s="11" t="s">
        <v>10</v>
      </c>
      <c r="J4" s="10" t="s">
        <v>29</v>
      </c>
      <c r="K4" s="12"/>
    </row>
    <row r="5" spans="1:10" ht="21.75" customHeight="1">
      <c r="A5" s="13"/>
      <c r="B5" s="14" t="s">
        <v>37</v>
      </c>
      <c r="C5" s="14" t="s">
        <v>37</v>
      </c>
      <c r="D5" s="14" t="s">
        <v>32</v>
      </c>
      <c r="E5" s="14" t="s">
        <v>38</v>
      </c>
      <c r="F5" s="15" t="s">
        <v>37</v>
      </c>
      <c r="G5" s="16" t="s">
        <v>37</v>
      </c>
      <c r="H5" s="15" t="s">
        <v>37</v>
      </c>
      <c r="I5" s="16" t="s">
        <v>11</v>
      </c>
      <c r="J5" s="15" t="s">
        <v>32</v>
      </c>
    </row>
    <row r="6" spans="1:10" ht="21.75" customHeight="1">
      <c r="A6" s="22">
        <v>1</v>
      </c>
      <c r="B6" s="23">
        <v>2.4</v>
      </c>
      <c r="C6" s="23">
        <v>9.78</v>
      </c>
      <c r="D6" s="23"/>
      <c r="E6" s="23">
        <v>186.5</v>
      </c>
      <c r="F6" s="25">
        <v>10.03</v>
      </c>
      <c r="G6" s="25">
        <v>1.1846</v>
      </c>
      <c r="H6" s="33" t="s">
        <v>35</v>
      </c>
      <c r="I6" s="26" t="s">
        <v>34</v>
      </c>
      <c r="J6" s="23"/>
    </row>
    <row r="7" spans="1:10" ht="21.75" customHeight="1">
      <c r="A7" s="22">
        <v>2</v>
      </c>
      <c r="B7" s="23">
        <v>2.4</v>
      </c>
      <c r="C7" s="23">
        <v>9.78</v>
      </c>
      <c r="D7" s="23"/>
      <c r="E7" s="23">
        <v>185.2</v>
      </c>
      <c r="F7" s="25">
        <v>10.03</v>
      </c>
      <c r="G7" s="25">
        <v>1.1825</v>
      </c>
      <c r="H7" s="33" t="s">
        <v>35</v>
      </c>
      <c r="I7" s="26">
        <v>268760</v>
      </c>
      <c r="J7" s="23"/>
    </row>
    <row r="8" spans="1:10" ht="21.75" customHeight="1">
      <c r="A8" s="22">
        <v>3</v>
      </c>
      <c r="B8" s="23">
        <v>2.4</v>
      </c>
      <c r="C8" s="23">
        <v>9.78</v>
      </c>
      <c r="D8" s="23"/>
      <c r="E8" s="23">
        <v>184.1</v>
      </c>
      <c r="F8" s="25">
        <v>7.61</v>
      </c>
      <c r="G8" s="25" t="s">
        <v>35</v>
      </c>
      <c r="H8" s="25">
        <v>2.6439</v>
      </c>
      <c r="I8" s="26" t="s">
        <v>34</v>
      </c>
      <c r="J8" s="23"/>
    </row>
    <row r="9" spans="1:10" ht="21.75" customHeight="1">
      <c r="A9" s="22">
        <v>4</v>
      </c>
      <c r="B9" s="23" t="s">
        <v>3</v>
      </c>
      <c r="C9" s="23" t="s">
        <v>30</v>
      </c>
      <c r="D9" s="23"/>
      <c r="E9" s="23">
        <v>183</v>
      </c>
      <c r="F9" s="25">
        <v>3.56</v>
      </c>
      <c r="G9" s="25" t="s">
        <v>35</v>
      </c>
      <c r="H9" s="25">
        <v>2.6434</v>
      </c>
      <c r="I9" s="26" t="s">
        <v>34</v>
      </c>
      <c r="J9" s="23"/>
    </row>
    <row r="10" spans="1:10" ht="21.75" customHeight="1">
      <c r="A10" s="22">
        <v>5</v>
      </c>
      <c r="B10" s="23" t="s">
        <v>3</v>
      </c>
      <c r="C10" s="23" t="s">
        <v>30</v>
      </c>
      <c r="D10" s="23"/>
      <c r="E10" s="23">
        <v>182.2</v>
      </c>
      <c r="F10" s="25">
        <v>5.14</v>
      </c>
      <c r="G10" s="25" t="s">
        <v>35</v>
      </c>
      <c r="H10" s="25">
        <v>2.6415</v>
      </c>
      <c r="I10" s="26" t="s">
        <v>34</v>
      </c>
      <c r="J10" s="23"/>
    </row>
    <row r="11" spans="1:10" ht="21.75" customHeight="1">
      <c r="A11" s="22">
        <v>6</v>
      </c>
      <c r="B11" s="23" t="s">
        <v>3</v>
      </c>
      <c r="C11" s="23" t="s">
        <v>30</v>
      </c>
      <c r="D11" s="23"/>
      <c r="E11" s="23">
        <v>181.4</v>
      </c>
      <c r="F11" s="25">
        <v>5.04</v>
      </c>
      <c r="G11" s="25" t="s">
        <v>35</v>
      </c>
      <c r="H11" s="25">
        <v>2.6388</v>
      </c>
      <c r="I11" s="26" t="s">
        <v>34</v>
      </c>
      <c r="J11" s="23"/>
    </row>
    <row r="12" spans="1:10" ht="21.75" customHeight="1">
      <c r="A12" s="22">
        <v>7</v>
      </c>
      <c r="B12" s="23" t="s">
        <v>3</v>
      </c>
      <c r="C12" s="23" t="s">
        <v>30</v>
      </c>
      <c r="D12" s="23"/>
      <c r="E12" s="23">
        <v>180.6</v>
      </c>
      <c r="F12" s="25">
        <v>5.16</v>
      </c>
      <c r="G12" s="25">
        <v>1.2932</v>
      </c>
      <c r="H12" s="25">
        <v>3.8952</v>
      </c>
      <c r="I12" s="26" t="s">
        <v>34</v>
      </c>
      <c r="J12" s="23"/>
    </row>
    <row r="13" spans="1:10" ht="21.75" customHeight="1">
      <c r="A13" s="22">
        <v>8</v>
      </c>
      <c r="B13" s="23" t="s">
        <v>3</v>
      </c>
      <c r="C13" s="23" t="s">
        <v>30</v>
      </c>
      <c r="D13" s="23"/>
      <c r="E13" s="23">
        <v>179.8</v>
      </c>
      <c r="F13" s="25">
        <v>4.71</v>
      </c>
      <c r="G13" s="25">
        <v>1.2918</v>
      </c>
      <c r="H13" s="33" t="s">
        <v>35</v>
      </c>
      <c r="I13" s="26" t="s">
        <v>34</v>
      </c>
      <c r="J13" s="23"/>
    </row>
    <row r="14" spans="1:10" ht="21.75" customHeight="1">
      <c r="A14" s="22">
        <v>9</v>
      </c>
      <c r="B14" s="23" t="s">
        <v>3</v>
      </c>
      <c r="C14" s="23" t="s">
        <v>30</v>
      </c>
      <c r="D14" s="23"/>
      <c r="E14" s="23">
        <v>179</v>
      </c>
      <c r="F14" s="25">
        <v>5.12</v>
      </c>
      <c r="G14" s="25">
        <v>1.525</v>
      </c>
      <c r="H14" s="33" t="s">
        <v>35</v>
      </c>
      <c r="I14" s="26" t="s">
        <v>34</v>
      </c>
      <c r="J14" s="23"/>
    </row>
    <row r="15" spans="1:10" ht="21.75" customHeight="1">
      <c r="A15" s="22">
        <v>10</v>
      </c>
      <c r="B15" s="23" t="s">
        <v>3</v>
      </c>
      <c r="C15" s="23" t="s">
        <v>30</v>
      </c>
      <c r="D15" s="23"/>
      <c r="E15" s="23">
        <v>178.2</v>
      </c>
      <c r="F15" s="25">
        <v>5.15</v>
      </c>
      <c r="G15" s="25" t="s">
        <v>35</v>
      </c>
      <c r="H15" s="25">
        <v>2.8547</v>
      </c>
      <c r="I15" s="26" t="s">
        <v>34</v>
      </c>
      <c r="J15" s="23"/>
    </row>
    <row r="16" spans="1:10" ht="21.75" customHeight="1">
      <c r="A16" s="22">
        <v>11</v>
      </c>
      <c r="B16" s="23" t="s">
        <v>3</v>
      </c>
      <c r="C16" s="23" t="s">
        <v>30</v>
      </c>
      <c r="D16" s="23"/>
      <c r="E16" s="23">
        <v>177.3</v>
      </c>
      <c r="F16" s="25">
        <v>7.32</v>
      </c>
      <c r="G16" s="25" t="s">
        <v>35</v>
      </c>
      <c r="H16" s="25">
        <v>2.8537</v>
      </c>
      <c r="I16" s="26" t="s">
        <v>34</v>
      </c>
      <c r="J16" s="23"/>
    </row>
    <row r="17" spans="1:10" ht="21.75" customHeight="1">
      <c r="A17" s="22">
        <v>12</v>
      </c>
      <c r="B17" s="23">
        <v>1.81</v>
      </c>
      <c r="C17" s="23">
        <v>9.27</v>
      </c>
      <c r="D17" s="23"/>
      <c r="E17" s="23">
        <v>176.1</v>
      </c>
      <c r="F17" s="25">
        <v>11.28</v>
      </c>
      <c r="G17" s="25" t="s">
        <v>35</v>
      </c>
      <c r="H17" s="25">
        <v>3.4789</v>
      </c>
      <c r="I17" s="26" t="s">
        <v>34</v>
      </c>
      <c r="J17" s="23"/>
    </row>
    <row r="18" spans="1:10" ht="21.75" customHeight="1">
      <c r="A18" s="22">
        <v>13</v>
      </c>
      <c r="B18" s="23">
        <v>3.1</v>
      </c>
      <c r="C18" s="23">
        <v>9.85</v>
      </c>
      <c r="D18" s="23"/>
      <c r="E18" s="23">
        <v>174.6</v>
      </c>
      <c r="F18" s="25">
        <v>11.3</v>
      </c>
      <c r="G18" s="25">
        <v>1.3992</v>
      </c>
      <c r="H18" s="25">
        <v>3.4091</v>
      </c>
      <c r="I18" s="26" t="s">
        <v>34</v>
      </c>
      <c r="J18" s="23"/>
    </row>
    <row r="19" spans="1:10" ht="21.75" customHeight="1">
      <c r="A19" s="22">
        <v>14</v>
      </c>
      <c r="B19" s="23">
        <v>5.27</v>
      </c>
      <c r="C19" s="23">
        <v>9.85</v>
      </c>
      <c r="D19" s="23"/>
      <c r="E19" s="23">
        <v>173.4</v>
      </c>
      <c r="F19" s="25">
        <v>10.47</v>
      </c>
      <c r="G19" s="25">
        <v>1.3978</v>
      </c>
      <c r="H19" s="25">
        <v>3.0659</v>
      </c>
      <c r="I19" s="26" t="s">
        <v>34</v>
      </c>
      <c r="J19" s="23"/>
    </row>
    <row r="20" spans="1:10" ht="21.75" customHeight="1">
      <c r="A20" s="22">
        <v>15</v>
      </c>
      <c r="B20" s="23">
        <v>6.1</v>
      </c>
      <c r="C20" s="23">
        <v>9.85</v>
      </c>
      <c r="D20" s="23"/>
      <c r="E20" s="23">
        <v>172.9</v>
      </c>
      <c r="F20" s="25">
        <v>11.37</v>
      </c>
      <c r="G20" s="25">
        <v>1.397</v>
      </c>
      <c r="H20" s="25">
        <v>3.0641</v>
      </c>
      <c r="I20" s="26">
        <v>867807</v>
      </c>
      <c r="J20" s="23"/>
    </row>
    <row r="21" spans="1:10" ht="21.75" customHeight="1">
      <c r="A21" s="22">
        <v>16</v>
      </c>
      <c r="B21" s="23">
        <v>6.1</v>
      </c>
      <c r="C21" s="23">
        <v>9.85</v>
      </c>
      <c r="D21" s="23"/>
      <c r="E21" s="23">
        <v>172</v>
      </c>
      <c r="F21" s="25">
        <v>11.37</v>
      </c>
      <c r="G21" s="25">
        <v>1.1626</v>
      </c>
      <c r="H21" s="25">
        <v>2.4941</v>
      </c>
      <c r="I21" s="26">
        <v>432515</v>
      </c>
      <c r="J21" s="23"/>
    </row>
    <row r="22" spans="1:10" ht="21.75" customHeight="1">
      <c r="A22" s="22">
        <v>17</v>
      </c>
      <c r="B22" s="23">
        <v>6.1</v>
      </c>
      <c r="C22" s="23">
        <v>9.85</v>
      </c>
      <c r="D22" s="23"/>
      <c r="E22" s="23">
        <v>170.8</v>
      </c>
      <c r="F22" s="25">
        <v>9.35</v>
      </c>
      <c r="G22" s="25" t="s">
        <v>35</v>
      </c>
      <c r="H22" s="25">
        <v>2.4902</v>
      </c>
      <c r="I22" s="26" t="s">
        <v>34</v>
      </c>
      <c r="J22" s="23"/>
    </row>
    <row r="23" spans="1:10" ht="21.75" customHeight="1">
      <c r="A23" s="22">
        <v>18</v>
      </c>
      <c r="B23" s="23" t="s">
        <v>3</v>
      </c>
      <c r="C23" s="23" t="s">
        <v>30</v>
      </c>
      <c r="D23" s="23"/>
      <c r="E23" s="23">
        <v>169.8</v>
      </c>
      <c r="F23" s="25">
        <v>5.15</v>
      </c>
      <c r="G23" s="25" t="s">
        <v>35</v>
      </c>
      <c r="H23" s="25">
        <v>2.0361</v>
      </c>
      <c r="I23" s="26" t="s">
        <v>34</v>
      </c>
      <c r="J23" s="23"/>
    </row>
    <row r="24" spans="1:10" ht="21.75" customHeight="1">
      <c r="A24" s="22">
        <v>19</v>
      </c>
      <c r="B24" s="23" t="s">
        <v>3</v>
      </c>
      <c r="C24" s="23" t="s">
        <v>30</v>
      </c>
      <c r="D24" s="23"/>
      <c r="E24" s="23">
        <v>169</v>
      </c>
      <c r="F24" s="25">
        <v>5.19</v>
      </c>
      <c r="G24" s="25" t="s">
        <v>35</v>
      </c>
      <c r="H24" s="25">
        <v>2.0348</v>
      </c>
      <c r="I24" s="26" t="s">
        <v>34</v>
      </c>
      <c r="J24" s="23"/>
    </row>
    <row r="25" spans="1:10" ht="21.75" customHeight="1">
      <c r="A25" s="22">
        <v>20</v>
      </c>
      <c r="B25" s="23" t="s">
        <v>3</v>
      </c>
      <c r="C25" s="23" t="s">
        <v>30</v>
      </c>
      <c r="D25" s="23"/>
      <c r="E25" s="23">
        <v>168.3</v>
      </c>
      <c r="F25" s="25">
        <v>5.83</v>
      </c>
      <c r="G25" s="25" t="s">
        <v>35</v>
      </c>
      <c r="H25" s="25">
        <v>1.8075</v>
      </c>
      <c r="I25" s="26" t="s">
        <v>34</v>
      </c>
      <c r="J25" s="23"/>
    </row>
    <row r="26" spans="1:10" ht="21.75" customHeight="1">
      <c r="A26" s="22">
        <v>21</v>
      </c>
      <c r="B26" s="23" t="s">
        <v>3</v>
      </c>
      <c r="C26" s="23" t="s">
        <v>30</v>
      </c>
      <c r="D26" s="23"/>
      <c r="E26" s="23">
        <v>166.9</v>
      </c>
      <c r="F26" s="25">
        <v>11.34</v>
      </c>
      <c r="G26" s="25">
        <v>1.3876</v>
      </c>
      <c r="H26" s="33" t="s">
        <v>35</v>
      </c>
      <c r="I26" s="26" t="s">
        <v>34</v>
      </c>
      <c r="J26" s="23"/>
    </row>
    <row r="27" spans="1:10" ht="21.75" customHeight="1">
      <c r="A27" s="22">
        <v>22</v>
      </c>
      <c r="B27" s="23" t="s">
        <v>3</v>
      </c>
      <c r="C27" s="23" t="s">
        <v>30</v>
      </c>
      <c r="D27" s="23"/>
      <c r="E27" s="23">
        <v>165.9</v>
      </c>
      <c r="F27" s="25">
        <v>11.3</v>
      </c>
      <c r="G27" s="25">
        <v>1.3859</v>
      </c>
      <c r="H27" s="33" t="s">
        <v>35</v>
      </c>
      <c r="I27" s="26" t="s">
        <v>34</v>
      </c>
      <c r="J27" s="23"/>
    </row>
    <row r="28" spans="1:10" ht="21.75" customHeight="1">
      <c r="A28" s="22">
        <v>23</v>
      </c>
      <c r="B28" s="23" t="s">
        <v>3</v>
      </c>
      <c r="C28" s="23" t="s">
        <v>30</v>
      </c>
      <c r="D28" s="23"/>
      <c r="E28" s="23">
        <v>163.7</v>
      </c>
      <c r="F28" s="25">
        <v>8.05</v>
      </c>
      <c r="G28" s="25">
        <v>1.3837</v>
      </c>
      <c r="H28" s="33" t="s">
        <v>35</v>
      </c>
      <c r="I28" s="26" t="s">
        <v>34</v>
      </c>
      <c r="J28" s="23"/>
    </row>
    <row r="29" spans="1:10" ht="21.75" customHeight="1">
      <c r="A29" s="22">
        <v>24</v>
      </c>
      <c r="B29" s="23" t="s">
        <v>3</v>
      </c>
      <c r="C29" s="23" t="s">
        <v>30</v>
      </c>
      <c r="D29" s="23"/>
      <c r="E29" s="23">
        <v>162.8</v>
      </c>
      <c r="F29" s="25">
        <v>8.02</v>
      </c>
      <c r="G29" s="25" t="s">
        <v>35</v>
      </c>
      <c r="H29" s="25">
        <v>1.6858</v>
      </c>
      <c r="I29" s="26" t="s">
        <v>34</v>
      </c>
      <c r="J29" s="23"/>
    </row>
    <row r="30" spans="1:10" ht="21.75" customHeight="1">
      <c r="A30" s="22">
        <v>25</v>
      </c>
      <c r="B30" s="23" t="s">
        <v>3</v>
      </c>
      <c r="C30" s="23" t="s">
        <v>30</v>
      </c>
      <c r="D30" s="23"/>
      <c r="E30" s="23">
        <v>162.8</v>
      </c>
      <c r="F30" s="25">
        <v>8.02</v>
      </c>
      <c r="G30" s="25" t="s">
        <v>35</v>
      </c>
      <c r="H30" s="25">
        <v>1.1244</v>
      </c>
      <c r="I30" s="26">
        <v>826454</v>
      </c>
      <c r="J30" s="23"/>
    </row>
    <row r="31" spans="1:10" ht="21.75" customHeight="1">
      <c r="A31" s="22">
        <v>26</v>
      </c>
      <c r="B31" s="23" t="s">
        <v>3</v>
      </c>
      <c r="C31" s="23" t="s">
        <v>30</v>
      </c>
      <c r="D31" s="23"/>
      <c r="E31" s="23">
        <v>168.2</v>
      </c>
      <c r="F31" s="25">
        <v>8</v>
      </c>
      <c r="G31" s="25" t="s">
        <v>35</v>
      </c>
      <c r="H31" s="25">
        <v>1.1237</v>
      </c>
      <c r="I31" s="26">
        <v>188287</v>
      </c>
      <c r="J31" s="23"/>
    </row>
    <row r="32" spans="1:10" ht="21.75" customHeight="1">
      <c r="A32" s="22">
        <v>27</v>
      </c>
      <c r="B32" s="23" t="s">
        <v>3</v>
      </c>
      <c r="C32" s="23" t="s">
        <v>30</v>
      </c>
      <c r="D32" s="23"/>
      <c r="E32" s="23">
        <v>161.2</v>
      </c>
      <c r="F32" s="25">
        <v>11.91</v>
      </c>
      <c r="G32" s="25" t="s">
        <v>35</v>
      </c>
      <c r="H32" s="25">
        <v>1.5708</v>
      </c>
      <c r="I32" s="26">
        <v>150216</v>
      </c>
      <c r="J32" s="23"/>
    </row>
    <row r="33" spans="1:10" ht="21.75" customHeight="1">
      <c r="A33" s="22">
        <v>28</v>
      </c>
      <c r="B33" s="23">
        <v>5.27</v>
      </c>
      <c r="C33" s="23">
        <v>6.86</v>
      </c>
      <c r="D33" s="23"/>
      <c r="E33" s="23">
        <v>159.2</v>
      </c>
      <c r="F33" s="25">
        <v>12</v>
      </c>
      <c r="G33" s="25" t="s">
        <v>35</v>
      </c>
      <c r="H33" s="33" t="s">
        <v>35</v>
      </c>
      <c r="I33" s="26" t="s">
        <v>34</v>
      </c>
      <c r="J33" s="23"/>
    </row>
    <row r="34" spans="1:10" ht="21.75" customHeight="1">
      <c r="A34" s="22">
        <v>29</v>
      </c>
      <c r="B34" s="23">
        <v>9.56</v>
      </c>
      <c r="C34" s="23">
        <v>4.37</v>
      </c>
      <c r="D34" s="23"/>
      <c r="E34" s="23">
        <v>157.4</v>
      </c>
      <c r="F34" s="25">
        <v>12</v>
      </c>
      <c r="G34" s="25">
        <v>0.3439</v>
      </c>
      <c r="H34" s="33" t="s">
        <v>35</v>
      </c>
      <c r="I34" s="26" t="s">
        <v>34</v>
      </c>
      <c r="J34" s="23"/>
    </row>
    <row r="35" spans="1:10" ht="21.75" customHeight="1">
      <c r="A35" s="22">
        <v>30</v>
      </c>
      <c r="B35" s="23">
        <v>8.56</v>
      </c>
      <c r="C35" s="23">
        <v>5.17</v>
      </c>
      <c r="D35" s="23"/>
      <c r="E35" s="23">
        <v>155.8</v>
      </c>
      <c r="F35" s="25">
        <v>12</v>
      </c>
      <c r="G35" s="25">
        <v>0.03434</v>
      </c>
      <c r="H35" s="33" t="s">
        <v>35</v>
      </c>
      <c r="I35" s="26" t="s">
        <v>34</v>
      </c>
      <c r="J35" s="23"/>
    </row>
    <row r="36" spans="1:10" ht="21.75" customHeight="1">
      <c r="A36" s="17" t="s">
        <v>1</v>
      </c>
      <c r="B36" s="31">
        <f aca="true" t="shared" si="0" ref="B36:H36">SUM(B6:B35)</f>
        <v>59.07000000000001</v>
      </c>
      <c r="C36" s="31">
        <f t="shared" si="0"/>
        <v>104.25999999999999</v>
      </c>
      <c r="D36" s="31">
        <f t="shared" si="0"/>
        <v>0</v>
      </c>
      <c r="E36" s="31">
        <f t="shared" si="0"/>
        <v>5168.1</v>
      </c>
      <c r="F36" s="32">
        <f t="shared" si="0"/>
        <v>252.82000000000005</v>
      </c>
      <c r="G36" s="32">
        <f t="shared" si="0"/>
        <v>16.369139999999998</v>
      </c>
      <c r="H36" s="32">
        <f t="shared" si="0"/>
        <v>49.556599999999996</v>
      </c>
      <c r="I36" s="21">
        <f>SUM(I6:I35)</f>
        <v>2734039</v>
      </c>
      <c r="J36" s="18"/>
    </row>
    <row r="37" spans="1:10" ht="21.75" customHeight="1">
      <c r="A37" s="17" t="s">
        <v>2</v>
      </c>
      <c r="B37" s="18">
        <f aca="true" t="shared" si="1" ref="B37:H37">AVERAGE(B6:B35)</f>
        <v>4.9225</v>
      </c>
      <c r="C37" s="18">
        <f t="shared" si="1"/>
        <v>8.688333333333333</v>
      </c>
      <c r="D37" s="18" t="e">
        <f t="shared" si="1"/>
        <v>#DIV/0!</v>
      </c>
      <c r="E37" s="18">
        <f t="shared" si="1"/>
        <v>172.27</v>
      </c>
      <c r="F37" s="20">
        <f t="shared" si="1"/>
        <v>8.427333333333335</v>
      </c>
      <c r="G37" s="20">
        <f t="shared" si="1"/>
        <v>1.1692242857142856</v>
      </c>
      <c r="H37" s="20">
        <f t="shared" si="1"/>
        <v>2.47783</v>
      </c>
      <c r="I37" s="21">
        <f>AVERAGE(I6:I35)</f>
        <v>455673.1666666667</v>
      </c>
      <c r="J37" s="18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K38"/>
  <sheetViews>
    <sheetView workbookViewId="0" topLeftCell="A1">
      <selection activeCell="D37" sqref="D37:D38"/>
    </sheetView>
  </sheetViews>
  <sheetFormatPr defaultColWidth="9.140625" defaultRowHeight="12.75"/>
  <cols>
    <col min="1" max="1" width="4.28125" style="2" customWidth="1"/>
    <col min="2" max="2" width="15.8515625" style="2" bestFit="1" customWidth="1"/>
    <col min="3" max="3" width="16.28125" style="2" bestFit="1" customWidth="1"/>
    <col min="4" max="4" width="6.7109375" style="2" customWidth="1"/>
    <col min="5" max="5" width="10.7109375" style="2" customWidth="1"/>
    <col min="6" max="6" width="15.00390625" style="2" bestFit="1" customWidth="1"/>
    <col min="7" max="8" width="10.7109375" style="2" customWidth="1"/>
    <col min="9" max="9" width="11.28125" style="2" bestFit="1" customWidth="1"/>
    <col min="10" max="10" width="6.7109375" style="2" customWidth="1"/>
    <col min="11" max="16384" width="9.140625" style="2" customWidth="1"/>
  </cols>
  <sheetData>
    <row r="1" spans="1:10" ht="23.25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</row>
    <row r="2" spans="1:10" ht="23.25">
      <c r="A2" s="3" t="s">
        <v>20</v>
      </c>
      <c r="B2" s="3"/>
      <c r="C2" s="3"/>
      <c r="D2" s="3"/>
      <c r="E2" s="3"/>
      <c r="F2" s="3"/>
      <c r="G2" s="3"/>
      <c r="H2" s="3"/>
      <c r="I2" s="3"/>
      <c r="J2" s="3"/>
    </row>
    <row r="3" spans="1:10" ht="21" customHeight="1">
      <c r="A3" s="4"/>
      <c r="B3" s="5" t="s">
        <v>6</v>
      </c>
      <c r="C3" s="6"/>
      <c r="D3" s="7"/>
      <c r="E3" s="5" t="s">
        <v>12</v>
      </c>
      <c r="F3" s="6"/>
      <c r="G3" s="6"/>
      <c r="H3" s="6"/>
      <c r="I3" s="6"/>
      <c r="J3" s="7"/>
    </row>
    <row r="4" spans="1:11" ht="21" customHeight="1">
      <c r="A4" s="8" t="s">
        <v>0</v>
      </c>
      <c r="B4" s="9" t="s">
        <v>4</v>
      </c>
      <c r="C4" s="9" t="s">
        <v>5</v>
      </c>
      <c r="D4" s="9" t="s">
        <v>29</v>
      </c>
      <c r="E4" s="9" t="s">
        <v>33</v>
      </c>
      <c r="F4" s="10" t="s">
        <v>7</v>
      </c>
      <c r="G4" s="11" t="s">
        <v>8</v>
      </c>
      <c r="H4" s="10" t="s">
        <v>9</v>
      </c>
      <c r="I4" s="11" t="s">
        <v>10</v>
      </c>
      <c r="J4" s="10" t="s">
        <v>29</v>
      </c>
      <c r="K4" s="12"/>
    </row>
    <row r="5" spans="1:10" ht="21" customHeight="1">
      <c r="A5" s="13"/>
      <c r="B5" s="14" t="s">
        <v>37</v>
      </c>
      <c r="C5" s="14" t="s">
        <v>37</v>
      </c>
      <c r="D5" s="14" t="s">
        <v>32</v>
      </c>
      <c r="E5" s="14" t="s">
        <v>38</v>
      </c>
      <c r="F5" s="15" t="s">
        <v>37</v>
      </c>
      <c r="G5" s="16" t="s">
        <v>37</v>
      </c>
      <c r="H5" s="15" t="s">
        <v>37</v>
      </c>
      <c r="I5" s="16" t="s">
        <v>11</v>
      </c>
      <c r="J5" s="15" t="s">
        <v>32</v>
      </c>
    </row>
    <row r="6" spans="1:10" ht="21" customHeight="1">
      <c r="A6" s="22">
        <v>1</v>
      </c>
      <c r="B6" s="23">
        <v>8.56</v>
      </c>
      <c r="C6" s="23">
        <v>5.17</v>
      </c>
      <c r="D6" s="23"/>
      <c r="E6" s="23">
        <v>154.2</v>
      </c>
      <c r="F6" s="25">
        <v>8.47</v>
      </c>
      <c r="G6" s="25" t="s">
        <v>35</v>
      </c>
      <c r="H6" s="23" t="s">
        <v>35</v>
      </c>
      <c r="I6" s="26" t="s">
        <v>34</v>
      </c>
      <c r="J6" s="23"/>
    </row>
    <row r="7" spans="1:10" ht="21" customHeight="1">
      <c r="A7" s="22">
        <v>2</v>
      </c>
      <c r="B7" s="22" t="s">
        <v>3</v>
      </c>
      <c r="C7" s="23">
        <v>8.47</v>
      </c>
      <c r="D7" s="23"/>
      <c r="E7" s="23">
        <v>154.2</v>
      </c>
      <c r="F7" s="25">
        <v>5.01</v>
      </c>
      <c r="G7" s="25" t="s">
        <v>35</v>
      </c>
      <c r="H7" s="25">
        <v>0.5579</v>
      </c>
      <c r="I7" s="26">
        <v>673876</v>
      </c>
      <c r="J7" s="23"/>
    </row>
    <row r="8" spans="1:10" ht="21" customHeight="1">
      <c r="A8" s="22">
        <v>3</v>
      </c>
      <c r="B8" s="22" t="s">
        <v>3</v>
      </c>
      <c r="C8" s="23">
        <v>7.73</v>
      </c>
      <c r="D8" s="23"/>
      <c r="E8" s="23">
        <v>153.6</v>
      </c>
      <c r="F8" s="25">
        <v>4.08</v>
      </c>
      <c r="G8" s="25" t="s">
        <v>35</v>
      </c>
      <c r="H8" s="25">
        <v>0.5577</v>
      </c>
      <c r="I8" s="26" t="s">
        <v>34</v>
      </c>
      <c r="J8" s="23"/>
    </row>
    <row r="9" spans="1:10" ht="21" customHeight="1">
      <c r="A9" s="22">
        <v>4</v>
      </c>
      <c r="B9" s="22" t="s">
        <v>3</v>
      </c>
      <c r="C9" s="23">
        <v>7.73</v>
      </c>
      <c r="D9" s="23"/>
      <c r="E9" s="23">
        <v>153.6</v>
      </c>
      <c r="F9" s="25">
        <v>4.01</v>
      </c>
      <c r="G9" s="25" t="s">
        <v>35</v>
      </c>
      <c r="H9" s="25">
        <v>1.0037</v>
      </c>
      <c r="I9" s="26">
        <v>427169</v>
      </c>
      <c r="J9" s="23"/>
    </row>
    <row r="10" spans="1:10" ht="21" customHeight="1">
      <c r="A10" s="22">
        <v>5</v>
      </c>
      <c r="B10" s="22" t="s">
        <v>3</v>
      </c>
      <c r="C10" s="23">
        <v>7.73</v>
      </c>
      <c r="D10" s="23"/>
      <c r="E10" s="23">
        <v>153.6</v>
      </c>
      <c r="F10" s="25">
        <v>4.01</v>
      </c>
      <c r="G10" s="25">
        <v>1.0281</v>
      </c>
      <c r="H10" s="23" t="s">
        <v>35</v>
      </c>
      <c r="I10" s="26">
        <v>378973</v>
      </c>
      <c r="J10" s="23"/>
    </row>
    <row r="11" spans="1:10" ht="21" customHeight="1">
      <c r="A11" s="22">
        <v>6</v>
      </c>
      <c r="B11" s="23">
        <v>5.27</v>
      </c>
      <c r="C11" s="23">
        <v>6.7</v>
      </c>
      <c r="D11" s="23"/>
      <c r="E11" s="23">
        <v>153.8</v>
      </c>
      <c r="F11" s="25">
        <v>4.02</v>
      </c>
      <c r="G11" s="25">
        <v>0.7625</v>
      </c>
      <c r="H11" s="23" t="s">
        <v>35</v>
      </c>
      <c r="I11" s="26">
        <v>579723</v>
      </c>
      <c r="J11" s="23"/>
    </row>
    <row r="12" spans="1:10" ht="21" customHeight="1">
      <c r="A12" s="22">
        <v>7</v>
      </c>
      <c r="B12" s="23">
        <v>13.58</v>
      </c>
      <c r="C12" s="23">
        <v>3.59</v>
      </c>
      <c r="D12" s="23"/>
      <c r="E12" s="23">
        <v>156</v>
      </c>
      <c r="F12" s="25">
        <v>4.04</v>
      </c>
      <c r="G12" s="25" t="s">
        <v>35</v>
      </c>
      <c r="H12" s="23" t="s">
        <v>35</v>
      </c>
      <c r="I12" s="26">
        <v>2549056</v>
      </c>
      <c r="J12" s="23"/>
    </row>
    <row r="13" spans="1:10" ht="21" customHeight="1">
      <c r="A13" s="22">
        <v>8</v>
      </c>
      <c r="B13" s="23">
        <v>11.46</v>
      </c>
      <c r="C13" s="23">
        <v>2.49</v>
      </c>
      <c r="D13" s="23"/>
      <c r="E13" s="23">
        <v>155.8</v>
      </c>
      <c r="F13" s="25">
        <v>4.06</v>
      </c>
      <c r="G13" s="25" t="s">
        <v>35</v>
      </c>
      <c r="H13" s="23" t="s">
        <v>35</v>
      </c>
      <c r="I13" s="26">
        <v>150784</v>
      </c>
      <c r="J13" s="23"/>
    </row>
    <row r="14" spans="1:10" ht="21" customHeight="1">
      <c r="A14" s="22">
        <v>9</v>
      </c>
      <c r="B14" s="23">
        <v>3.1</v>
      </c>
      <c r="C14" s="23">
        <v>6.29</v>
      </c>
      <c r="D14" s="23"/>
      <c r="E14" s="23">
        <v>161</v>
      </c>
      <c r="F14" s="25">
        <v>3.72</v>
      </c>
      <c r="G14" s="25" t="s">
        <v>35</v>
      </c>
      <c r="H14" s="25">
        <v>1.01</v>
      </c>
      <c r="I14" s="26">
        <v>5608672</v>
      </c>
      <c r="J14" s="23"/>
    </row>
    <row r="15" spans="1:10" ht="21" customHeight="1">
      <c r="A15" s="22">
        <v>10</v>
      </c>
      <c r="B15" s="23">
        <v>1.81</v>
      </c>
      <c r="C15" s="23">
        <v>6.96</v>
      </c>
      <c r="D15" s="23"/>
      <c r="E15" s="23">
        <v>159</v>
      </c>
      <c r="F15" s="25">
        <v>4.07</v>
      </c>
      <c r="G15" s="25" t="s">
        <v>35</v>
      </c>
      <c r="H15" s="25">
        <v>1.0088</v>
      </c>
      <c r="I15" s="26" t="s">
        <v>34</v>
      </c>
      <c r="J15" s="23"/>
    </row>
    <row r="16" spans="1:10" ht="21" customHeight="1">
      <c r="A16" s="22">
        <v>11</v>
      </c>
      <c r="B16" s="23">
        <v>1.81</v>
      </c>
      <c r="C16" s="23">
        <v>6.68</v>
      </c>
      <c r="D16" s="23"/>
      <c r="E16" s="23">
        <v>158.5</v>
      </c>
      <c r="F16" s="25">
        <v>4.04</v>
      </c>
      <c r="G16" s="25" t="s">
        <v>35</v>
      </c>
      <c r="H16" s="25">
        <v>1.0086</v>
      </c>
      <c r="I16" s="26" t="s">
        <v>34</v>
      </c>
      <c r="J16" s="23"/>
    </row>
    <row r="17" spans="1:10" ht="21" customHeight="1">
      <c r="A17" s="22">
        <v>12</v>
      </c>
      <c r="B17" s="23" t="s">
        <v>3</v>
      </c>
      <c r="C17" s="23" t="s">
        <v>31</v>
      </c>
      <c r="D17" s="23"/>
      <c r="E17" s="23">
        <v>158.2</v>
      </c>
      <c r="F17" s="25">
        <v>8.02</v>
      </c>
      <c r="G17" s="25">
        <v>1.033</v>
      </c>
      <c r="H17" s="23" t="s">
        <v>35</v>
      </c>
      <c r="I17" s="26">
        <v>480585</v>
      </c>
      <c r="J17" s="23"/>
    </row>
    <row r="18" spans="1:10" ht="21" customHeight="1">
      <c r="A18" s="22">
        <v>13</v>
      </c>
      <c r="B18" s="23" t="s">
        <v>3</v>
      </c>
      <c r="C18" s="23" t="s">
        <v>31</v>
      </c>
      <c r="D18" s="23"/>
      <c r="E18" s="23">
        <v>157</v>
      </c>
      <c r="F18" s="25">
        <v>10.63</v>
      </c>
      <c r="G18" s="25">
        <v>0.4587</v>
      </c>
      <c r="H18" s="23" t="s">
        <v>35</v>
      </c>
      <c r="I18" s="26" t="s">
        <v>34</v>
      </c>
      <c r="J18" s="23"/>
    </row>
    <row r="19" spans="1:10" ht="21" customHeight="1">
      <c r="A19" s="22">
        <v>14</v>
      </c>
      <c r="B19" s="23" t="s">
        <v>3</v>
      </c>
      <c r="C19" s="23" t="s">
        <v>31</v>
      </c>
      <c r="D19" s="23"/>
      <c r="E19" s="23">
        <v>156.2</v>
      </c>
      <c r="F19" s="25">
        <v>5.61</v>
      </c>
      <c r="G19" s="25" t="s">
        <v>35</v>
      </c>
      <c r="H19" s="25">
        <v>1.0074</v>
      </c>
      <c r="I19" s="26" t="s">
        <v>34</v>
      </c>
      <c r="J19" s="23"/>
    </row>
    <row r="20" spans="1:10" ht="21" customHeight="1">
      <c r="A20" s="22">
        <v>15</v>
      </c>
      <c r="B20" s="23" t="s">
        <v>3</v>
      </c>
      <c r="C20" s="23" t="s">
        <v>31</v>
      </c>
      <c r="D20" s="23"/>
      <c r="E20" s="23">
        <v>156.2</v>
      </c>
      <c r="F20" s="25">
        <v>4</v>
      </c>
      <c r="G20" s="25" t="s">
        <v>35</v>
      </c>
      <c r="H20" s="25">
        <v>1.0098</v>
      </c>
      <c r="I20" s="26">
        <v>494768</v>
      </c>
      <c r="J20" s="23"/>
    </row>
    <row r="21" spans="1:10" ht="21" customHeight="1">
      <c r="A21" s="22">
        <v>16</v>
      </c>
      <c r="B21" s="23">
        <v>1.81</v>
      </c>
      <c r="C21" s="23">
        <v>9.14</v>
      </c>
      <c r="D21" s="23"/>
      <c r="E21" s="23">
        <v>156.8</v>
      </c>
      <c r="F21" s="25">
        <v>4</v>
      </c>
      <c r="G21" s="25" t="s">
        <v>35</v>
      </c>
      <c r="H21" s="23" t="s">
        <v>35</v>
      </c>
      <c r="I21" s="26">
        <v>1032846</v>
      </c>
      <c r="J21" s="23"/>
    </row>
    <row r="22" spans="1:10" ht="21" customHeight="1">
      <c r="A22" s="22">
        <v>17</v>
      </c>
      <c r="B22" s="23">
        <v>50.06</v>
      </c>
      <c r="C22" s="23">
        <v>10.18</v>
      </c>
      <c r="D22" s="23"/>
      <c r="E22" s="23">
        <v>158.8</v>
      </c>
      <c r="F22" s="25">
        <v>4.02</v>
      </c>
      <c r="G22" s="25" t="s">
        <v>35</v>
      </c>
      <c r="H22" s="23" t="s">
        <v>35</v>
      </c>
      <c r="I22" s="26">
        <v>383986</v>
      </c>
      <c r="J22" s="23"/>
    </row>
    <row r="23" spans="1:10" ht="21" customHeight="1">
      <c r="A23" s="22">
        <v>18</v>
      </c>
      <c r="B23" s="23">
        <v>53.45</v>
      </c>
      <c r="C23" s="23">
        <v>10.18</v>
      </c>
      <c r="D23" s="23"/>
      <c r="E23" s="23">
        <v>160.8</v>
      </c>
      <c r="F23" s="25">
        <v>3.93</v>
      </c>
      <c r="G23" s="25" t="s">
        <v>35</v>
      </c>
      <c r="H23" s="23" t="s">
        <v>35</v>
      </c>
      <c r="I23" s="26">
        <v>2339552</v>
      </c>
      <c r="J23" s="23"/>
    </row>
    <row r="24" spans="1:10" ht="21" customHeight="1">
      <c r="A24" s="22">
        <v>19</v>
      </c>
      <c r="B24" s="23">
        <v>50.06</v>
      </c>
      <c r="C24" s="23">
        <v>10.18</v>
      </c>
      <c r="D24" s="23"/>
      <c r="E24" s="23">
        <v>162.8</v>
      </c>
      <c r="F24" s="25">
        <v>5.8</v>
      </c>
      <c r="G24" s="25" t="s">
        <v>35</v>
      </c>
      <c r="H24" s="25">
        <v>1.0508</v>
      </c>
      <c r="I24" s="26">
        <v>2501120</v>
      </c>
      <c r="J24" s="23"/>
    </row>
    <row r="25" spans="1:10" ht="21" customHeight="1">
      <c r="A25" s="22">
        <v>20</v>
      </c>
      <c r="B25" s="23">
        <v>40.53</v>
      </c>
      <c r="C25" s="23">
        <v>10.18</v>
      </c>
      <c r="D25" s="23"/>
      <c r="E25" s="23">
        <v>164.5</v>
      </c>
      <c r="F25" s="25">
        <v>9.1</v>
      </c>
      <c r="G25" s="25" t="s">
        <v>35</v>
      </c>
      <c r="H25" s="25">
        <v>1.0534</v>
      </c>
      <c r="I25" s="26">
        <v>3533135</v>
      </c>
      <c r="J25" s="23"/>
    </row>
    <row r="26" spans="1:10" ht="21" customHeight="1">
      <c r="A26" s="22">
        <v>21</v>
      </c>
      <c r="B26" s="23">
        <v>34.25</v>
      </c>
      <c r="C26" s="23">
        <v>10.18</v>
      </c>
      <c r="D26" s="23"/>
      <c r="E26" s="23">
        <v>166.8</v>
      </c>
      <c r="F26" s="25">
        <v>10.8</v>
      </c>
      <c r="G26" s="25" t="s">
        <v>35</v>
      </c>
      <c r="H26" s="25">
        <v>1.0566</v>
      </c>
      <c r="I26" s="26">
        <v>3373658</v>
      </c>
      <c r="J26" s="23"/>
    </row>
    <row r="27" spans="1:10" ht="21" customHeight="1">
      <c r="A27" s="22">
        <v>22</v>
      </c>
      <c r="B27" s="23">
        <v>41.9</v>
      </c>
      <c r="C27" s="23">
        <v>10.18</v>
      </c>
      <c r="D27" s="23"/>
      <c r="E27" s="23">
        <v>168</v>
      </c>
      <c r="F27" s="25">
        <v>11.37</v>
      </c>
      <c r="G27" s="25" t="s">
        <v>35</v>
      </c>
      <c r="H27" s="25">
        <v>1.0548</v>
      </c>
      <c r="I27" s="26">
        <v>2269182</v>
      </c>
      <c r="J27" s="23"/>
    </row>
    <row r="28" spans="1:10" ht="21" customHeight="1">
      <c r="A28" s="22">
        <v>23</v>
      </c>
      <c r="B28" s="23">
        <v>1.35</v>
      </c>
      <c r="C28" s="23">
        <v>10.18</v>
      </c>
      <c r="D28" s="23"/>
      <c r="E28" s="23">
        <v>167.6</v>
      </c>
      <c r="F28" s="25">
        <v>11.32</v>
      </c>
      <c r="G28" s="25" t="s">
        <v>35</v>
      </c>
      <c r="H28" s="25">
        <v>1.0545</v>
      </c>
      <c r="I28" s="26">
        <v>667428</v>
      </c>
      <c r="J28" s="23"/>
    </row>
    <row r="29" spans="1:10" ht="21" customHeight="1">
      <c r="A29" s="22">
        <v>24</v>
      </c>
      <c r="B29" s="23" t="s">
        <v>3</v>
      </c>
      <c r="C29" s="23">
        <v>10.18</v>
      </c>
      <c r="D29" s="23"/>
      <c r="E29" s="23">
        <v>167.2</v>
      </c>
      <c r="F29" s="25">
        <v>11.3</v>
      </c>
      <c r="G29" s="23" t="s">
        <v>36</v>
      </c>
      <c r="H29" s="25">
        <v>11.34</v>
      </c>
      <c r="I29" s="26">
        <v>610128</v>
      </c>
      <c r="J29" s="23"/>
    </row>
    <row r="30" spans="1:10" ht="21" customHeight="1">
      <c r="A30" s="22">
        <v>25</v>
      </c>
      <c r="B30" s="23" t="s">
        <v>3</v>
      </c>
      <c r="C30" s="23">
        <v>10.18</v>
      </c>
      <c r="D30" s="23"/>
      <c r="E30" s="23">
        <v>165.9</v>
      </c>
      <c r="F30" s="25">
        <v>11.34</v>
      </c>
      <c r="G30" s="23" t="s">
        <v>36</v>
      </c>
      <c r="H30" s="25" t="s">
        <v>35</v>
      </c>
      <c r="I30" s="26" t="s">
        <v>34</v>
      </c>
      <c r="J30" s="23"/>
    </row>
    <row r="31" spans="1:10" ht="21" customHeight="1">
      <c r="A31" s="22">
        <v>26</v>
      </c>
      <c r="B31" s="23">
        <v>21.95</v>
      </c>
      <c r="C31" s="23">
        <v>10.18</v>
      </c>
      <c r="D31" s="23"/>
      <c r="E31" s="23">
        <v>164.2</v>
      </c>
      <c r="F31" s="25">
        <v>11.6</v>
      </c>
      <c r="G31" s="25">
        <v>1.0778</v>
      </c>
      <c r="H31" s="25" t="s">
        <v>35</v>
      </c>
      <c r="I31" s="26" t="s">
        <v>34</v>
      </c>
      <c r="J31" s="23"/>
    </row>
    <row r="32" spans="1:10" ht="21" customHeight="1">
      <c r="A32" s="22">
        <v>27</v>
      </c>
      <c r="B32" s="23">
        <v>21.95</v>
      </c>
      <c r="C32" s="23">
        <v>10.18</v>
      </c>
      <c r="D32" s="23"/>
      <c r="E32" s="23">
        <v>162</v>
      </c>
      <c r="F32" s="25">
        <v>10.32</v>
      </c>
      <c r="G32" s="25">
        <v>1.0766</v>
      </c>
      <c r="H32" s="25" t="s">
        <v>35</v>
      </c>
      <c r="I32" s="26" t="s">
        <v>34</v>
      </c>
      <c r="J32" s="23"/>
    </row>
    <row r="33" spans="1:10" ht="21" customHeight="1">
      <c r="A33" s="22">
        <v>28</v>
      </c>
      <c r="B33" s="23">
        <v>21.95</v>
      </c>
      <c r="C33" s="23">
        <v>10.18</v>
      </c>
      <c r="D33" s="23"/>
      <c r="E33" s="23">
        <v>160</v>
      </c>
      <c r="F33" s="25">
        <v>11.09</v>
      </c>
      <c r="G33" s="25">
        <v>1.0752</v>
      </c>
      <c r="H33" s="25" t="s">
        <v>35</v>
      </c>
      <c r="I33" s="26" t="s">
        <v>34</v>
      </c>
      <c r="J33" s="23"/>
    </row>
    <row r="34" spans="1:10" ht="21" customHeight="1">
      <c r="A34" s="22">
        <v>29</v>
      </c>
      <c r="B34" s="23">
        <v>15.86</v>
      </c>
      <c r="C34" s="23">
        <v>4.52</v>
      </c>
      <c r="D34" s="23"/>
      <c r="E34" s="23">
        <v>157.6</v>
      </c>
      <c r="F34" s="25">
        <v>11.24</v>
      </c>
      <c r="G34" s="23" t="s">
        <v>36</v>
      </c>
      <c r="H34" s="25" t="s">
        <v>35</v>
      </c>
      <c r="I34" s="26" t="s">
        <v>34</v>
      </c>
      <c r="J34" s="23"/>
    </row>
    <row r="35" spans="1:10" ht="21" customHeight="1">
      <c r="A35" s="22">
        <v>30</v>
      </c>
      <c r="B35" s="23">
        <v>15.86</v>
      </c>
      <c r="C35" s="23">
        <v>4.52</v>
      </c>
      <c r="D35" s="23"/>
      <c r="E35" s="23">
        <v>155.3</v>
      </c>
      <c r="F35" s="25">
        <v>11.22</v>
      </c>
      <c r="G35" s="23" t="s">
        <v>36</v>
      </c>
      <c r="H35" s="25" t="s">
        <v>35</v>
      </c>
      <c r="I35" s="26" t="s">
        <v>34</v>
      </c>
      <c r="J35" s="23"/>
    </row>
    <row r="36" spans="1:10" ht="21" customHeight="1">
      <c r="A36" s="22">
        <v>31</v>
      </c>
      <c r="B36" s="23">
        <v>13.58</v>
      </c>
      <c r="C36" s="23">
        <v>4.52</v>
      </c>
      <c r="D36" s="23"/>
      <c r="E36" s="23">
        <v>152.7</v>
      </c>
      <c r="F36" s="25">
        <v>11.17</v>
      </c>
      <c r="G36" s="23" t="s">
        <v>36</v>
      </c>
      <c r="H36" s="25" t="s">
        <v>35</v>
      </c>
      <c r="I36" s="26" t="s">
        <v>34</v>
      </c>
      <c r="J36" s="23"/>
    </row>
    <row r="37" spans="1:10" ht="21" customHeight="1">
      <c r="A37" s="17" t="s">
        <v>1</v>
      </c>
      <c r="B37" s="18">
        <f aca="true" t="shared" si="0" ref="B37:I37">SUM(B6:B36)</f>
        <v>430.15</v>
      </c>
      <c r="C37" s="18">
        <f t="shared" si="0"/>
        <v>214.40000000000012</v>
      </c>
      <c r="D37" s="18"/>
      <c r="E37" s="18">
        <f t="shared" si="0"/>
        <v>4931.900000000001</v>
      </c>
      <c r="F37" s="20">
        <f t="shared" si="0"/>
        <v>227.41</v>
      </c>
      <c r="G37" s="20">
        <f t="shared" si="0"/>
        <v>6.5119</v>
      </c>
      <c r="H37" s="20">
        <f t="shared" si="0"/>
        <v>23.774</v>
      </c>
      <c r="I37" s="21">
        <f t="shared" si="0"/>
        <v>28054641</v>
      </c>
      <c r="J37" s="18"/>
    </row>
    <row r="38" spans="1:10" ht="21" customHeight="1">
      <c r="A38" s="17" t="s">
        <v>2</v>
      </c>
      <c r="B38" s="18">
        <f aca="true" t="shared" si="1" ref="B38:I38">AVERAGE(B6:B36)</f>
        <v>20.48333333333333</v>
      </c>
      <c r="C38" s="18">
        <f t="shared" si="1"/>
        <v>7.940740740740745</v>
      </c>
      <c r="D38" s="18"/>
      <c r="E38" s="18">
        <f t="shared" si="1"/>
        <v>159.0935483870968</v>
      </c>
      <c r="F38" s="20">
        <f t="shared" si="1"/>
        <v>7.335806451612903</v>
      </c>
      <c r="G38" s="20">
        <f t="shared" si="1"/>
        <v>0.9302714285714285</v>
      </c>
      <c r="H38" s="20">
        <f t="shared" si="1"/>
        <v>1.6981428571428572</v>
      </c>
      <c r="I38" s="21">
        <f t="shared" si="1"/>
        <v>1558591.1666666667</v>
      </c>
      <c r="J38" s="18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K37"/>
  <sheetViews>
    <sheetView workbookViewId="0" topLeftCell="A26">
      <selection activeCell="J35" sqref="A6:J35"/>
    </sheetView>
  </sheetViews>
  <sheetFormatPr defaultColWidth="9.140625" defaultRowHeight="12.75"/>
  <cols>
    <col min="1" max="1" width="5.28125" style="2" bestFit="1" customWidth="1"/>
    <col min="2" max="2" width="15.8515625" style="2" bestFit="1" customWidth="1"/>
    <col min="3" max="3" width="16.28125" style="2" customWidth="1"/>
    <col min="4" max="4" width="7.8515625" style="2" bestFit="1" customWidth="1"/>
    <col min="5" max="5" width="8.7109375" style="2" bestFit="1" customWidth="1"/>
    <col min="6" max="6" width="15.00390625" style="2" bestFit="1" customWidth="1"/>
    <col min="7" max="8" width="8.421875" style="2" bestFit="1" customWidth="1"/>
    <col min="9" max="9" width="11.28125" style="2" bestFit="1" customWidth="1"/>
    <col min="10" max="10" width="5.8515625" style="2" bestFit="1" customWidth="1"/>
    <col min="11" max="16384" width="9.140625" style="2" customWidth="1"/>
  </cols>
  <sheetData>
    <row r="1" spans="1:10" ht="23.25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</row>
    <row r="2" spans="1:10" ht="23.25">
      <c r="A2" s="3" t="s">
        <v>21</v>
      </c>
      <c r="B2" s="3"/>
      <c r="C2" s="3"/>
      <c r="D2" s="3"/>
      <c r="E2" s="3"/>
      <c r="F2" s="3"/>
      <c r="G2" s="3"/>
      <c r="H2" s="3"/>
      <c r="I2" s="3"/>
      <c r="J2" s="3"/>
    </row>
    <row r="3" spans="1:10" ht="21.75" customHeight="1">
      <c r="A3" s="4"/>
      <c r="B3" s="5" t="s">
        <v>6</v>
      </c>
      <c r="C3" s="6"/>
      <c r="D3" s="7"/>
      <c r="E3" s="5" t="s">
        <v>12</v>
      </c>
      <c r="F3" s="6"/>
      <c r="G3" s="6"/>
      <c r="H3" s="6"/>
      <c r="I3" s="6"/>
      <c r="J3" s="7"/>
    </row>
    <row r="4" spans="1:11" ht="21.75" customHeight="1">
      <c r="A4" s="8" t="s">
        <v>0</v>
      </c>
      <c r="B4" s="9" t="s">
        <v>4</v>
      </c>
      <c r="C4" s="9" t="s">
        <v>5</v>
      </c>
      <c r="D4" s="9" t="s">
        <v>29</v>
      </c>
      <c r="E4" s="9" t="s">
        <v>33</v>
      </c>
      <c r="F4" s="10" t="s">
        <v>7</v>
      </c>
      <c r="G4" s="11" t="s">
        <v>8</v>
      </c>
      <c r="H4" s="10" t="s">
        <v>9</v>
      </c>
      <c r="I4" s="11" t="s">
        <v>10</v>
      </c>
      <c r="J4" s="10" t="s">
        <v>29</v>
      </c>
      <c r="K4" s="12"/>
    </row>
    <row r="5" spans="1:10" ht="21.75" customHeight="1">
      <c r="A5" s="13"/>
      <c r="B5" s="14" t="s">
        <v>37</v>
      </c>
      <c r="C5" s="14" t="s">
        <v>37</v>
      </c>
      <c r="D5" s="14" t="s">
        <v>32</v>
      </c>
      <c r="E5" s="14" t="s">
        <v>38</v>
      </c>
      <c r="F5" s="15" t="s">
        <v>37</v>
      </c>
      <c r="G5" s="16" t="s">
        <v>37</v>
      </c>
      <c r="H5" s="15" t="s">
        <v>37</v>
      </c>
      <c r="I5" s="16" t="s">
        <v>11</v>
      </c>
      <c r="J5" s="15" t="s">
        <v>32</v>
      </c>
    </row>
    <row r="6" spans="1:10" ht="21.75" customHeight="1">
      <c r="A6" s="22">
        <v>1</v>
      </c>
      <c r="B6" s="23">
        <v>15.86</v>
      </c>
      <c r="C6" s="23">
        <v>4.52</v>
      </c>
      <c r="D6" s="23"/>
      <c r="E6" s="23">
        <v>152.9</v>
      </c>
      <c r="F6" s="25">
        <v>7.65</v>
      </c>
      <c r="G6" s="34" t="s">
        <v>35</v>
      </c>
      <c r="H6" s="34" t="s">
        <v>35</v>
      </c>
      <c r="I6" s="26">
        <v>860960</v>
      </c>
      <c r="J6" s="23"/>
    </row>
    <row r="7" spans="1:10" ht="21.75" customHeight="1">
      <c r="A7" s="22">
        <v>2</v>
      </c>
      <c r="B7" s="23">
        <v>21.95</v>
      </c>
      <c r="C7" s="23">
        <v>4.55</v>
      </c>
      <c r="D7" s="23"/>
      <c r="E7" s="23">
        <v>164.4</v>
      </c>
      <c r="F7" s="25">
        <v>3.84</v>
      </c>
      <c r="G7" s="34" t="s">
        <v>35</v>
      </c>
      <c r="H7" s="34" t="s">
        <v>35</v>
      </c>
      <c r="I7" s="26">
        <v>11831776</v>
      </c>
      <c r="J7" s="23"/>
    </row>
    <row r="8" spans="1:10" ht="21.75" customHeight="1">
      <c r="A8" s="22">
        <v>3</v>
      </c>
      <c r="B8" s="23">
        <v>23.25</v>
      </c>
      <c r="C8" s="23">
        <v>4.6</v>
      </c>
      <c r="D8" s="23"/>
      <c r="E8" s="23">
        <v>168.8</v>
      </c>
      <c r="F8" s="25">
        <v>3.84</v>
      </c>
      <c r="G8" s="34" t="s">
        <v>35</v>
      </c>
      <c r="H8" s="34" t="s">
        <v>35</v>
      </c>
      <c r="I8" s="26">
        <v>4731776</v>
      </c>
      <c r="J8" s="23"/>
    </row>
    <row r="9" spans="1:10" ht="21.75" customHeight="1">
      <c r="A9" s="22">
        <v>4</v>
      </c>
      <c r="B9" s="23">
        <v>32.66</v>
      </c>
      <c r="C9" s="23">
        <v>3.26</v>
      </c>
      <c r="D9" s="23"/>
      <c r="E9" s="23">
        <v>176.2</v>
      </c>
      <c r="F9" s="25">
        <v>6.85</v>
      </c>
      <c r="G9" s="34" t="s">
        <v>35</v>
      </c>
      <c r="H9" s="34" t="s">
        <v>35</v>
      </c>
      <c r="I9" s="26">
        <v>7991840</v>
      </c>
      <c r="J9" s="23"/>
    </row>
    <row r="10" spans="1:10" ht="21.75" customHeight="1">
      <c r="A10" s="22">
        <v>5</v>
      </c>
      <c r="B10" s="23">
        <v>93.88</v>
      </c>
      <c r="C10" s="23" t="s">
        <v>28</v>
      </c>
      <c r="D10" s="23"/>
      <c r="E10" s="23">
        <v>180</v>
      </c>
      <c r="F10" s="25">
        <v>11.06</v>
      </c>
      <c r="G10" s="34" t="s">
        <v>35</v>
      </c>
      <c r="H10" s="34" t="s">
        <v>35</v>
      </c>
      <c r="I10" s="26">
        <v>4755584</v>
      </c>
      <c r="J10" s="23"/>
    </row>
    <row r="11" spans="1:10" ht="21.75" customHeight="1">
      <c r="A11" s="22">
        <v>6</v>
      </c>
      <c r="B11" s="23">
        <v>159.89</v>
      </c>
      <c r="C11" s="23" t="s">
        <v>28</v>
      </c>
      <c r="D11" s="23"/>
      <c r="E11" s="23">
        <v>186</v>
      </c>
      <c r="F11" s="25">
        <v>14.99</v>
      </c>
      <c r="G11" s="34" t="s">
        <v>35</v>
      </c>
      <c r="H11" s="34" t="s">
        <v>35</v>
      </c>
      <c r="I11" s="26">
        <v>1895136</v>
      </c>
      <c r="J11" s="23"/>
    </row>
    <row r="12" spans="1:10" ht="21.75" customHeight="1">
      <c r="A12" s="22">
        <v>7</v>
      </c>
      <c r="B12" s="23">
        <v>165.39</v>
      </c>
      <c r="C12" s="23" t="s">
        <v>28</v>
      </c>
      <c r="D12" s="23"/>
      <c r="E12" s="23">
        <v>196</v>
      </c>
      <c r="F12" s="25">
        <v>19.3</v>
      </c>
      <c r="G12" s="34" t="s">
        <v>35</v>
      </c>
      <c r="H12" s="34" t="s">
        <v>35</v>
      </c>
      <c r="I12" s="26">
        <v>11667520</v>
      </c>
      <c r="J12" s="23"/>
    </row>
    <row r="13" spans="1:10" ht="21.75" customHeight="1">
      <c r="A13" s="22">
        <v>8</v>
      </c>
      <c r="B13" s="23">
        <v>148.47</v>
      </c>
      <c r="C13" s="23" t="s">
        <v>28</v>
      </c>
      <c r="D13" s="23"/>
      <c r="E13" s="23">
        <v>199.2</v>
      </c>
      <c r="F13" s="25">
        <v>20.35</v>
      </c>
      <c r="G13" s="34" t="s">
        <v>35</v>
      </c>
      <c r="H13" s="34" t="s">
        <v>35</v>
      </c>
      <c r="I13" s="26">
        <v>5429478</v>
      </c>
      <c r="J13" s="23"/>
    </row>
    <row r="14" spans="1:10" ht="21.75" customHeight="1">
      <c r="A14" s="22">
        <v>9</v>
      </c>
      <c r="B14" s="23">
        <v>101.25</v>
      </c>
      <c r="C14" s="23" t="s">
        <v>28</v>
      </c>
      <c r="D14" s="23"/>
      <c r="E14" s="23">
        <v>199.9</v>
      </c>
      <c r="F14" s="25">
        <v>20.5</v>
      </c>
      <c r="G14" s="34" t="s">
        <v>35</v>
      </c>
      <c r="H14" s="29">
        <v>0.9734</v>
      </c>
      <c r="I14" s="26">
        <v>3823803</v>
      </c>
      <c r="J14" s="23"/>
    </row>
    <row r="15" spans="1:10" ht="21.75" customHeight="1">
      <c r="A15" s="22">
        <v>10</v>
      </c>
      <c r="B15" s="23">
        <v>93.285</v>
      </c>
      <c r="C15" s="23" t="s">
        <v>28</v>
      </c>
      <c r="D15" s="23"/>
      <c r="E15" s="23">
        <v>199.2</v>
      </c>
      <c r="F15" s="25">
        <v>25.5</v>
      </c>
      <c r="G15" s="34" t="s">
        <v>35</v>
      </c>
      <c r="H15" s="29">
        <v>0.972</v>
      </c>
      <c r="I15" s="26" t="s">
        <v>34</v>
      </c>
      <c r="J15" s="23"/>
    </row>
    <row r="16" spans="1:10" ht="21.75" customHeight="1">
      <c r="A16" s="22">
        <v>11</v>
      </c>
      <c r="B16" s="23">
        <v>83.93</v>
      </c>
      <c r="C16" s="23" t="s">
        <v>28</v>
      </c>
      <c r="D16" s="23"/>
      <c r="E16" s="23">
        <v>196.7</v>
      </c>
      <c r="F16" s="25">
        <v>25.7</v>
      </c>
      <c r="G16" s="34" t="s">
        <v>35</v>
      </c>
      <c r="H16" s="29">
        <v>0.9693</v>
      </c>
      <c r="I16" s="26" t="s">
        <v>34</v>
      </c>
      <c r="J16" s="23"/>
    </row>
    <row r="17" spans="1:10" ht="21.75" customHeight="1">
      <c r="A17" s="22">
        <v>12</v>
      </c>
      <c r="B17" s="23">
        <v>73.27</v>
      </c>
      <c r="C17" s="23" t="s">
        <v>28</v>
      </c>
      <c r="D17" s="23"/>
      <c r="E17" s="23">
        <v>193.4</v>
      </c>
      <c r="F17" s="25">
        <v>25.6</v>
      </c>
      <c r="G17" s="34" t="s">
        <v>35</v>
      </c>
      <c r="H17" s="29">
        <v>0.9658</v>
      </c>
      <c r="I17" s="26" t="s">
        <v>34</v>
      </c>
      <c r="J17" s="23"/>
    </row>
    <row r="18" spans="1:10" ht="21.75" customHeight="1">
      <c r="A18" s="22">
        <v>13</v>
      </c>
      <c r="B18" s="23">
        <v>53.45</v>
      </c>
      <c r="C18" s="23" t="s">
        <v>28</v>
      </c>
      <c r="D18" s="23"/>
      <c r="E18" s="23">
        <v>190.4</v>
      </c>
      <c r="F18" s="25">
        <v>25.6</v>
      </c>
      <c r="G18" s="34" t="s">
        <v>35</v>
      </c>
      <c r="H18" s="29">
        <v>1.443</v>
      </c>
      <c r="I18" s="26">
        <v>283698</v>
      </c>
      <c r="J18" s="23"/>
    </row>
    <row r="19" spans="1:10" ht="21.75" customHeight="1">
      <c r="A19" s="22">
        <v>14</v>
      </c>
      <c r="B19" s="23">
        <v>35.75</v>
      </c>
      <c r="C19" s="23" t="s">
        <v>28</v>
      </c>
      <c r="D19" s="23"/>
      <c r="E19" s="23">
        <v>187.6</v>
      </c>
      <c r="F19" s="25">
        <v>24.2</v>
      </c>
      <c r="G19" s="34" t="s">
        <v>35</v>
      </c>
      <c r="H19" s="29">
        <v>2.0293</v>
      </c>
      <c r="I19" s="26">
        <v>323957</v>
      </c>
      <c r="J19" s="23"/>
    </row>
    <row r="20" spans="1:10" ht="21.75" customHeight="1">
      <c r="A20" s="22">
        <v>15</v>
      </c>
      <c r="B20" s="23">
        <v>14.69</v>
      </c>
      <c r="C20" s="23" t="s">
        <v>28</v>
      </c>
      <c r="D20" s="23"/>
      <c r="E20" s="23">
        <v>183.5</v>
      </c>
      <c r="F20" s="25">
        <v>22.06</v>
      </c>
      <c r="G20" s="34" t="s">
        <v>35</v>
      </c>
      <c r="H20" s="29">
        <v>2.5043</v>
      </c>
      <c r="I20" s="26" t="s">
        <v>34</v>
      </c>
      <c r="J20" s="23"/>
    </row>
    <row r="21" spans="1:10" ht="21.75" customHeight="1">
      <c r="A21" s="22">
        <v>16</v>
      </c>
      <c r="B21" s="23">
        <v>41.9</v>
      </c>
      <c r="C21" s="23" t="s">
        <v>28</v>
      </c>
      <c r="D21" s="23"/>
      <c r="E21" s="23">
        <v>180.8</v>
      </c>
      <c r="F21" s="25">
        <v>22.1</v>
      </c>
      <c r="G21" s="34" t="s">
        <v>35</v>
      </c>
      <c r="H21" s="29">
        <v>2.4976</v>
      </c>
      <c r="I21" s="26" t="s">
        <v>34</v>
      </c>
      <c r="J21" s="23"/>
    </row>
    <row r="22" spans="1:10" ht="21.75" customHeight="1">
      <c r="A22" s="22">
        <v>17</v>
      </c>
      <c r="B22" s="23">
        <v>37.7</v>
      </c>
      <c r="C22" s="23">
        <v>3.66</v>
      </c>
      <c r="D22" s="23"/>
      <c r="E22" s="23">
        <v>178.8</v>
      </c>
      <c r="F22" s="25">
        <v>19.58</v>
      </c>
      <c r="G22" s="34" t="s">
        <v>35</v>
      </c>
      <c r="H22" s="29">
        <v>2.4917</v>
      </c>
      <c r="I22" s="26" t="s">
        <v>34</v>
      </c>
      <c r="J22" s="23"/>
    </row>
    <row r="23" spans="1:10" ht="21.75" customHeight="1">
      <c r="A23" s="22">
        <v>18</v>
      </c>
      <c r="B23" s="23">
        <v>34.25</v>
      </c>
      <c r="C23" s="23">
        <v>4.37</v>
      </c>
      <c r="D23" s="23"/>
      <c r="E23" s="23">
        <v>177.2</v>
      </c>
      <c r="F23" s="25">
        <v>21.15</v>
      </c>
      <c r="G23" s="34" t="s">
        <v>35</v>
      </c>
      <c r="H23" s="29">
        <v>2.4858</v>
      </c>
      <c r="I23" s="26">
        <v>442133</v>
      </c>
      <c r="J23" s="23"/>
    </row>
    <row r="24" spans="1:10" ht="21.75" customHeight="1">
      <c r="A24" s="22">
        <v>19</v>
      </c>
      <c r="B24" s="23">
        <v>34.25</v>
      </c>
      <c r="C24" s="23">
        <v>2.73</v>
      </c>
      <c r="D24" s="23"/>
      <c r="E24" s="23">
        <v>174.4</v>
      </c>
      <c r="F24" s="25">
        <v>22.1</v>
      </c>
      <c r="G24" s="34" t="s">
        <v>35</v>
      </c>
      <c r="H24" s="29">
        <v>2.4787</v>
      </c>
      <c r="I24" s="26" t="s">
        <v>34</v>
      </c>
      <c r="J24" s="23"/>
    </row>
    <row r="25" spans="1:10" ht="21.75" customHeight="1">
      <c r="A25" s="22">
        <v>20</v>
      </c>
      <c r="B25" s="23">
        <v>41.9</v>
      </c>
      <c r="C25" s="23">
        <v>2.87</v>
      </c>
      <c r="D25" s="23"/>
      <c r="E25" s="23">
        <v>173.2</v>
      </c>
      <c r="F25" s="25">
        <v>22.16</v>
      </c>
      <c r="G25" s="29">
        <v>1.5687</v>
      </c>
      <c r="H25" s="29">
        <v>2.4724</v>
      </c>
      <c r="I25" s="26" t="s">
        <v>34</v>
      </c>
      <c r="J25" s="23"/>
    </row>
    <row r="26" spans="1:10" ht="21.75" customHeight="1">
      <c r="A26" s="22">
        <v>21</v>
      </c>
      <c r="B26" s="23">
        <v>41.9</v>
      </c>
      <c r="C26" s="23">
        <v>3.09</v>
      </c>
      <c r="D26" s="23"/>
      <c r="E26" s="23">
        <v>170.4</v>
      </c>
      <c r="F26" s="25">
        <v>22.2</v>
      </c>
      <c r="G26" s="29">
        <v>1.805</v>
      </c>
      <c r="H26" s="29">
        <v>2.4656</v>
      </c>
      <c r="I26" s="26" t="s">
        <v>34</v>
      </c>
      <c r="J26" s="23"/>
    </row>
    <row r="27" spans="1:10" ht="21.75" customHeight="1">
      <c r="A27" s="22">
        <v>22</v>
      </c>
      <c r="B27" s="23">
        <v>41.9</v>
      </c>
      <c r="C27" s="23">
        <v>3.09</v>
      </c>
      <c r="D27" s="23"/>
      <c r="E27" s="23">
        <v>168.4</v>
      </c>
      <c r="F27" s="25">
        <v>22.18</v>
      </c>
      <c r="G27" s="29">
        <v>1.7997</v>
      </c>
      <c r="H27" s="29">
        <v>2.8083</v>
      </c>
      <c r="I27" s="26">
        <v>294300</v>
      </c>
      <c r="J27" s="23"/>
    </row>
    <row r="28" spans="1:10" ht="21.75" customHeight="1">
      <c r="A28" s="22">
        <v>23</v>
      </c>
      <c r="B28" s="23">
        <v>41.9</v>
      </c>
      <c r="C28" s="23">
        <v>3.09</v>
      </c>
      <c r="D28" s="23"/>
      <c r="E28" s="23">
        <v>167.2</v>
      </c>
      <c r="F28" s="25">
        <v>22.25</v>
      </c>
      <c r="G28" s="29">
        <v>1.7938</v>
      </c>
      <c r="H28" s="29">
        <v>2.7995</v>
      </c>
      <c r="I28" s="26">
        <v>1113213</v>
      </c>
      <c r="J28" s="23"/>
    </row>
    <row r="29" spans="1:10" ht="21.75" customHeight="1">
      <c r="A29" s="22">
        <v>24</v>
      </c>
      <c r="B29" s="23">
        <v>40.35</v>
      </c>
      <c r="C29" s="23">
        <v>3.09</v>
      </c>
      <c r="D29" s="23"/>
      <c r="E29" s="23">
        <v>165.14</v>
      </c>
      <c r="F29" s="25">
        <v>22.3</v>
      </c>
      <c r="G29" s="29">
        <v>1.7875</v>
      </c>
      <c r="H29" s="29">
        <v>2.7897</v>
      </c>
      <c r="I29" s="26">
        <v>292190</v>
      </c>
      <c r="J29" s="23"/>
    </row>
    <row r="30" spans="1:10" ht="21.75" customHeight="1">
      <c r="A30" s="22">
        <v>25</v>
      </c>
      <c r="B30" s="23">
        <v>38.8</v>
      </c>
      <c r="C30" s="23">
        <v>3.09</v>
      </c>
      <c r="D30" s="23"/>
      <c r="E30" s="23">
        <v>163.72</v>
      </c>
      <c r="F30" s="25">
        <v>22.34</v>
      </c>
      <c r="G30" s="29">
        <v>1.7818</v>
      </c>
      <c r="H30" s="29">
        <v>2.7809</v>
      </c>
      <c r="I30" s="26">
        <v>874392</v>
      </c>
      <c r="J30" s="23"/>
    </row>
    <row r="31" spans="1:10" ht="21.75" customHeight="1">
      <c r="A31" s="22">
        <v>26</v>
      </c>
      <c r="B31" s="23">
        <v>38.8</v>
      </c>
      <c r="C31" s="23">
        <v>3.09</v>
      </c>
      <c r="D31" s="23"/>
      <c r="E31" s="23">
        <v>161.9</v>
      </c>
      <c r="F31" s="25">
        <v>22.3</v>
      </c>
      <c r="G31" s="29">
        <v>1.7755</v>
      </c>
      <c r="H31" s="29">
        <v>2.7701</v>
      </c>
      <c r="I31" s="26">
        <v>499459</v>
      </c>
      <c r="J31" s="23"/>
    </row>
    <row r="32" spans="1:10" ht="21.75" customHeight="1">
      <c r="A32" s="22">
        <v>27</v>
      </c>
      <c r="B32" s="23">
        <v>38.8</v>
      </c>
      <c r="C32" s="23">
        <v>4.23</v>
      </c>
      <c r="D32" s="23"/>
      <c r="E32" s="23">
        <v>159.8</v>
      </c>
      <c r="F32" s="25">
        <v>22.4</v>
      </c>
      <c r="G32" s="29">
        <v>1.7684</v>
      </c>
      <c r="H32" s="29">
        <v>2.7599</v>
      </c>
      <c r="I32" s="26">
        <v>226605</v>
      </c>
      <c r="J32" s="23"/>
    </row>
    <row r="33" spans="1:10" ht="21.75" customHeight="1">
      <c r="A33" s="22">
        <v>28</v>
      </c>
      <c r="B33" s="23">
        <v>38.8</v>
      </c>
      <c r="C33" s="23">
        <v>4.23</v>
      </c>
      <c r="D33" s="23"/>
      <c r="E33" s="23">
        <v>158</v>
      </c>
      <c r="F33" s="25">
        <v>21.9</v>
      </c>
      <c r="G33" s="29">
        <v>1.7629</v>
      </c>
      <c r="H33" s="29">
        <v>2.7512</v>
      </c>
      <c r="I33" s="26">
        <v>482177</v>
      </c>
      <c r="J33" s="23"/>
    </row>
    <row r="34" spans="1:10" ht="21.75" customHeight="1">
      <c r="A34" s="22">
        <v>29</v>
      </c>
      <c r="B34" s="23">
        <v>37.3</v>
      </c>
      <c r="C34" s="23">
        <v>6.23</v>
      </c>
      <c r="D34" s="23"/>
      <c r="E34" s="23">
        <v>156.4</v>
      </c>
      <c r="F34" s="25">
        <v>22.05</v>
      </c>
      <c r="G34" s="29">
        <v>1.7578</v>
      </c>
      <c r="H34" s="29">
        <v>2.8573</v>
      </c>
      <c r="I34" s="26">
        <v>699757</v>
      </c>
      <c r="J34" s="23"/>
    </row>
    <row r="35" spans="1:10" ht="21.75" customHeight="1">
      <c r="A35" s="22">
        <v>30</v>
      </c>
      <c r="B35" s="23">
        <v>35.75</v>
      </c>
      <c r="C35" s="23">
        <v>6.86</v>
      </c>
      <c r="D35" s="23"/>
      <c r="E35" s="23">
        <v>153.92</v>
      </c>
      <c r="F35" s="25">
        <v>22.19</v>
      </c>
      <c r="G35" s="29">
        <v>1.8429</v>
      </c>
      <c r="H35" s="29">
        <v>2.8464</v>
      </c>
      <c r="I35" s="26">
        <v>439620</v>
      </c>
      <c r="J35" s="23"/>
    </row>
    <row r="36" spans="1:10" ht="21.75" customHeight="1">
      <c r="A36" s="17" t="s">
        <v>1</v>
      </c>
      <c r="B36" s="18">
        <f aca="true" t="shared" si="0" ref="B36:I36">SUM(B6:B35)</f>
        <v>1701.2750000000003</v>
      </c>
      <c r="C36" s="18">
        <f t="shared" si="0"/>
        <v>70.65000000000003</v>
      </c>
      <c r="D36" s="18"/>
      <c r="E36" s="18">
        <f t="shared" si="0"/>
        <v>5283.4800000000005</v>
      </c>
      <c r="F36" s="20">
        <f t="shared" si="0"/>
        <v>586.24</v>
      </c>
      <c r="G36" s="20">
        <f t="shared" si="0"/>
        <v>19.444000000000003</v>
      </c>
      <c r="H36" s="20">
        <f t="shared" si="0"/>
        <v>49.912200000000006</v>
      </c>
      <c r="I36" s="21">
        <f t="shared" si="0"/>
        <v>58959374</v>
      </c>
      <c r="J36" s="18"/>
    </row>
    <row r="37" spans="1:10" ht="21.75" customHeight="1">
      <c r="A37" s="17" t="s">
        <v>2</v>
      </c>
      <c r="B37" s="18">
        <f aca="true" t="shared" si="1" ref="B37:I37">AVERAGE(B6:B35)</f>
        <v>56.709166666666675</v>
      </c>
      <c r="C37" s="18">
        <f t="shared" si="1"/>
        <v>3.925000000000002</v>
      </c>
      <c r="D37" s="18"/>
      <c r="E37" s="18">
        <f t="shared" si="1"/>
        <v>176.116</v>
      </c>
      <c r="F37" s="20">
        <f t="shared" si="1"/>
        <v>19.541333333333334</v>
      </c>
      <c r="G37" s="20">
        <f t="shared" si="1"/>
        <v>1.767636363636364</v>
      </c>
      <c r="H37" s="20">
        <f t="shared" si="1"/>
        <v>2.2687363636363638</v>
      </c>
      <c r="I37" s="21">
        <f t="shared" si="1"/>
        <v>2807589.238095238</v>
      </c>
      <c r="J37" s="18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K38"/>
  <sheetViews>
    <sheetView workbookViewId="0" topLeftCell="A1">
      <selection activeCell="A6" sqref="A6:J36"/>
    </sheetView>
  </sheetViews>
  <sheetFormatPr defaultColWidth="9.140625" defaultRowHeight="12.75"/>
  <cols>
    <col min="1" max="1" width="5.28125" style="2" bestFit="1" customWidth="1"/>
    <col min="2" max="2" width="15.8515625" style="2" bestFit="1" customWidth="1"/>
    <col min="3" max="3" width="16.28125" style="2" bestFit="1" customWidth="1"/>
    <col min="4" max="4" width="6.7109375" style="2" customWidth="1"/>
    <col min="5" max="5" width="10.7109375" style="2" customWidth="1"/>
    <col min="6" max="6" width="15.00390625" style="2" bestFit="1" customWidth="1"/>
    <col min="7" max="8" width="10.7109375" style="2" customWidth="1"/>
    <col min="9" max="9" width="11.28125" style="2" bestFit="1" customWidth="1"/>
    <col min="10" max="10" width="6.7109375" style="2" customWidth="1"/>
    <col min="11" max="16384" width="9.140625" style="2" customWidth="1"/>
  </cols>
  <sheetData>
    <row r="1" spans="1:10" ht="23.25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</row>
    <row r="2" spans="1:10" ht="23.25">
      <c r="A2" s="3" t="s">
        <v>22</v>
      </c>
      <c r="B2" s="3"/>
      <c r="C2" s="3"/>
      <c r="D2" s="3"/>
      <c r="E2" s="3"/>
      <c r="F2" s="3"/>
      <c r="G2" s="3"/>
      <c r="H2" s="3"/>
      <c r="I2" s="3"/>
      <c r="J2" s="3"/>
    </row>
    <row r="3" spans="1:10" ht="21" customHeight="1">
      <c r="A3" s="4"/>
      <c r="B3" s="5" t="s">
        <v>6</v>
      </c>
      <c r="C3" s="6"/>
      <c r="D3" s="7"/>
      <c r="E3" s="5" t="s">
        <v>12</v>
      </c>
      <c r="F3" s="6"/>
      <c r="G3" s="6"/>
      <c r="H3" s="6"/>
      <c r="I3" s="6"/>
      <c r="J3" s="7"/>
    </row>
    <row r="4" spans="1:11" ht="21" customHeight="1">
      <c r="A4" s="8" t="s">
        <v>0</v>
      </c>
      <c r="B4" s="9" t="s">
        <v>4</v>
      </c>
      <c r="C4" s="9" t="s">
        <v>5</v>
      </c>
      <c r="D4" s="9" t="s">
        <v>29</v>
      </c>
      <c r="E4" s="9" t="s">
        <v>33</v>
      </c>
      <c r="F4" s="10" t="s">
        <v>7</v>
      </c>
      <c r="G4" s="11" t="s">
        <v>8</v>
      </c>
      <c r="H4" s="10" t="s">
        <v>9</v>
      </c>
      <c r="I4" s="11" t="s">
        <v>10</v>
      </c>
      <c r="J4" s="10" t="s">
        <v>29</v>
      </c>
      <c r="K4" s="12"/>
    </row>
    <row r="5" spans="1:10" ht="21" customHeight="1">
      <c r="A5" s="13"/>
      <c r="B5" s="14" t="s">
        <v>37</v>
      </c>
      <c r="C5" s="14" t="s">
        <v>37</v>
      </c>
      <c r="D5" s="14" t="s">
        <v>32</v>
      </c>
      <c r="E5" s="14" t="s">
        <v>38</v>
      </c>
      <c r="F5" s="15" t="s">
        <v>37</v>
      </c>
      <c r="G5" s="16" t="s">
        <v>37</v>
      </c>
      <c r="H5" s="15" t="s">
        <v>37</v>
      </c>
      <c r="I5" s="16" t="s">
        <v>11</v>
      </c>
      <c r="J5" s="15" t="s">
        <v>32</v>
      </c>
    </row>
    <row r="6" spans="1:10" ht="21" customHeight="1">
      <c r="A6" s="22">
        <v>1</v>
      </c>
      <c r="B6" s="23">
        <v>35.75</v>
      </c>
      <c r="C6" s="23">
        <v>6.86</v>
      </c>
      <c r="D6" s="23"/>
      <c r="E6" s="23">
        <v>152.54</v>
      </c>
      <c r="F6" s="25">
        <v>22.19</v>
      </c>
      <c r="G6" s="25">
        <v>1.8612</v>
      </c>
      <c r="H6" s="25">
        <v>2.8365</v>
      </c>
      <c r="I6" s="26">
        <v>943097</v>
      </c>
      <c r="J6" s="23"/>
    </row>
    <row r="7" spans="1:10" ht="21" customHeight="1">
      <c r="A7" s="22">
        <v>2</v>
      </c>
      <c r="B7" s="23">
        <v>41.9</v>
      </c>
      <c r="C7" s="23">
        <v>6.86</v>
      </c>
      <c r="D7" s="23"/>
      <c r="E7" s="23">
        <v>150.8</v>
      </c>
      <c r="F7" s="25">
        <v>22.14</v>
      </c>
      <c r="G7" s="25">
        <v>1.8553</v>
      </c>
      <c r="H7" s="25">
        <v>2.8276</v>
      </c>
      <c r="I7" s="26">
        <v>577498</v>
      </c>
      <c r="J7" s="23"/>
    </row>
    <row r="8" spans="1:10" ht="21" customHeight="1">
      <c r="A8" s="22">
        <v>3</v>
      </c>
      <c r="B8" s="23">
        <v>41.9</v>
      </c>
      <c r="C8" s="23">
        <v>8.2</v>
      </c>
      <c r="D8" s="23"/>
      <c r="E8" s="23">
        <v>149.41</v>
      </c>
      <c r="F8" s="25">
        <v>22.35</v>
      </c>
      <c r="G8" s="25">
        <v>1.851</v>
      </c>
      <c r="H8" s="25">
        <v>2.821</v>
      </c>
      <c r="I8" s="26">
        <v>944700</v>
      </c>
      <c r="J8" s="23"/>
    </row>
    <row r="9" spans="1:10" ht="21" customHeight="1">
      <c r="A9" s="22">
        <v>4</v>
      </c>
      <c r="B9" s="23">
        <v>38.8</v>
      </c>
      <c r="C9" s="23">
        <v>8.2</v>
      </c>
      <c r="D9" s="23"/>
      <c r="E9" s="23">
        <v>148.03</v>
      </c>
      <c r="F9" s="25">
        <v>22.34</v>
      </c>
      <c r="G9" s="25">
        <v>1.8452</v>
      </c>
      <c r="H9" s="25">
        <v>2.8124</v>
      </c>
      <c r="I9" s="26">
        <v>802200</v>
      </c>
      <c r="J9" s="23"/>
    </row>
    <row r="10" spans="1:10" ht="21" customHeight="1">
      <c r="A10" s="22">
        <v>5</v>
      </c>
      <c r="B10" s="23">
        <v>38.8</v>
      </c>
      <c r="C10" s="23">
        <v>8.2</v>
      </c>
      <c r="D10" s="23"/>
      <c r="E10" s="23">
        <v>146.07</v>
      </c>
      <c r="F10" s="25">
        <v>22.26</v>
      </c>
      <c r="G10" s="25">
        <v>1.8386</v>
      </c>
      <c r="H10" s="25">
        <v>2.8022</v>
      </c>
      <c r="I10" s="26">
        <v>364229</v>
      </c>
      <c r="J10" s="23"/>
    </row>
    <row r="11" spans="1:10" ht="21" customHeight="1">
      <c r="A11" s="22">
        <v>6</v>
      </c>
      <c r="B11" s="23">
        <v>34.25</v>
      </c>
      <c r="C11" s="23">
        <v>8.8</v>
      </c>
      <c r="D11" s="23"/>
      <c r="E11" s="23">
        <v>144.1</v>
      </c>
      <c r="F11" s="25">
        <v>19.91</v>
      </c>
      <c r="G11" s="25">
        <v>1.8285</v>
      </c>
      <c r="H11" s="25">
        <v>3.5645</v>
      </c>
      <c r="I11" s="26">
        <v>162970</v>
      </c>
      <c r="J11" s="23"/>
    </row>
    <row r="12" spans="1:10" ht="21" customHeight="1">
      <c r="A12" s="22">
        <v>7</v>
      </c>
      <c r="B12" s="23">
        <v>27.11</v>
      </c>
      <c r="C12" s="23">
        <v>9.14</v>
      </c>
      <c r="D12" s="23"/>
      <c r="E12" s="23">
        <v>142.8</v>
      </c>
      <c r="F12" s="25">
        <v>15.91</v>
      </c>
      <c r="G12" s="25">
        <v>2.0546</v>
      </c>
      <c r="H12" s="25">
        <v>3.5609</v>
      </c>
      <c r="I12" s="26">
        <v>552419</v>
      </c>
      <c r="J12" s="23"/>
    </row>
    <row r="13" spans="1:10" ht="21" customHeight="1">
      <c r="A13" s="22">
        <v>8</v>
      </c>
      <c r="B13" s="23">
        <v>20.65</v>
      </c>
      <c r="C13" s="23">
        <v>8.47</v>
      </c>
      <c r="D13" s="23"/>
      <c r="E13" s="23">
        <v>141.3</v>
      </c>
      <c r="F13" s="25">
        <v>15.9</v>
      </c>
      <c r="G13" s="25">
        <v>2.0495</v>
      </c>
      <c r="H13" s="25">
        <v>3.552</v>
      </c>
      <c r="I13" s="26">
        <v>357729</v>
      </c>
      <c r="J13" s="23"/>
    </row>
    <row r="14" spans="1:10" ht="21" customHeight="1">
      <c r="A14" s="22">
        <v>9</v>
      </c>
      <c r="B14" s="23">
        <v>6.9</v>
      </c>
      <c r="C14" s="23">
        <v>7.73</v>
      </c>
      <c r="D14" s="23"/>
      <c r="E14" s="23">
        <v>140</v>
      </c>
      <c r="F14" s="25">
        <v>6.5249</v>
      </c>
      <c r="G14" s="25">
        <v>2.0454</v>
      </c>
      <c r="H14" s="25">
        <v>3.552</v>
      </c>
      <c r="I14" s="26" t="s">
        <v>34</v>
      </c>
      <c r="J14" s="23"/>
    </row>
    <row r="15" spans="1:10" ht="21" customHeight="1">
      <c r="A15" s="22">
        <v>10</v>
      </c>
      <c r="B15" s="23">
        <v>20.65</v>
      </c>
      <c r="C15" s="23">
        <v>8.47</v>
      </c>
      <c r="D15" s="23"/>
      <c r="E15" s="23">
        <v>139.4</v>
      </c>
      <c r="F15" s="25">
        <v>5.59</v>
      </c>
      <c r="G15" s="25">
        <v>2.0422</v>
      </c>
      <c r="H15" s="25">
        <v>3.8833</v>
      </c>
      <c r="I15" s="26">
        <v>1250212</v>
      </c>
      <c r="J15" s="23"/>
    </row>
    <row r="16" spans="1:10" ht="21" customHeight="1">
      <c r="A16" s="22">
        <v>11</v>
      </c>
      <c r="B16" s="23">
        <v>19.48</v>
      </c>
      <c r="C16" s="23">
        <v>8.47</v>
      </c>
      <c r="D16" s="23"/>
      <c r="E16" s="23">
        <v>138.1</v>
      </c>
      <c r="F16" s="25">
        <v>14.93</v>
      </c>
      <c r="G16" s="25">
        <v>2.0371</v>
      </c>
      <c r="H16" s="25">
        <v>3.8604</v>
      </c>
      <c r="I16" s="26">
        <v>499496</v>
      </c>
      <c r="J16" s="23"/>
    </row>
    <row r="17" spans="1:10" ht="21" customHeight="1">
      <c r="A17" s="22">
        <v>12</v>
      </c>
      <c r="B17" s="23">
        <v>41.9</v>
      </c>
      <c r="C17" s="23">
        <v>9.14</v>
      </c>
      <c r="D17" s="23"/>
      <c r="E17" s="23">
        <v>137.3</v>
      </c>
      <c r="F17" s="25">
        <v>15</v>
      </c>
      <c r="G17" s="25">
        <v>2.0375</v>
      </c>
      <c r="H17" s="25">
        <v>3.8611</v>
      </c>
      <c r="I17" s="26">
        <v>4005639</v>
      </c>
      <c r="J17" s="23"/>
    </row>
    <row r="18" spans="1:10" ht="21" customHeight="1">
      <c r="A18" s="22">
        <v>13</v>
      </c>
      <c r="B18" s="23">
        <v>58.71</v>
      </c>
      <c r="C18" s="23">
        <v>10.37</v>
      </c>
      <c r="D18" s="23"/>
      <c r="E18" s="23">
        <v>139.3</v>
      </c>
      <c r="F18" s="25">
        <v>15.04</v>
      </c>
      <c r="G18" s="25">
        <v>2.0446</v>
      </c>
      <c r="H18" s="25">
        <v>3.8745</v>
      </c>
      <c r="I18" s="26">
        <v>3810865</v>
      </c>
      <c r="J18" s="23"/>
    </row>
    <row r="19" spans="1:10" ht="21" customHeight="1">
      <c r="A19" s="22">
        <v>14</v>
      </c>
      <c r="B19" s="23">
        <v>50.06</v>
      </c>
      <c r="C19" s="23">
        <v>10.93</v>
      </c>
      <c r="D19" s="23"/>
      <c r="E19" s="23">
        <v>140.5</v>
      </c>
      <c r="F19" s="25">
        <v>15.07</v>
      </c>
      <c r="G19" s="25">
        <v>2.0486</v>
      </c>
      <c r="H19" s="25">
        <v>3.8822</v>
      </c>
      <c r="I19" s="26">
        <v>2614469</v>
      </c>
      <c r="J19" s="23"/>
    </row>
    <row r="20" spans="1:10" ht="21" customHeight="1">
      <c r="A20" s="22">
        <v>15</v>
      </c>
      <c r="B20" s="23">
        <v>35.752</v>
      </c>
      <c r="C20" s="23">
        <v>10.37</v>
      </c>
      <c r="D20" s="23"/>
      <c r="E20" s="23">
        <v>140.5</v>
      </c>
      <c r="F20" s="25">
        <v>13.73</v>
      </c>
      <c r="G20" s="25">
        <v>2.0476</v>
      </c>
      <c r="H20" s="25">
        <v>3.8802</v>
      </c>
      <c r="I20" s="26">
        <v>1698295</v>
      </c>
      <c r="J20" s="23"/>
    </row>
    <row r="21" spans="1:10" ht="21" customHeight="1">
      <c r="A21" s="22">
        <v>16</v>
      </c>
      <c r="B21" s="23">
        <v>29.76</v>
      </c>
      <c r="C21" s="23">
        <v>10.37</v>
      </c>
      <c r="D21" s="23"/>
      <c r="E21" s="23">
        <v>140</v>
      </c>
      <c r="F21" s="25">
        <v>12.43</v>
      </c>
      <c r="G21" s="25">
        <v>0.0454</v>
      </c>
      <c r="H21" s="25">
        <v>3.8762</v>
      </c>
      <c r="I21" s="26">
        <v>1085578</v>
      </c>
      <c r="J21" s="23"/>
    </row>
    <row r="22" spans="1:10" ht="21" customHeight="1">
      <c r="A22" s="22">
        <v>17</v>
      </c>
      <c r="B22" s="23">
        <v>27.11</v>
      </c>
      <c r="C22" s="23">
        <v>9.78</v>
      </c>
      <c r="D22" s="23"/>
      <c r="E22" s="23">
        <v>139.3</v>
      </c>
      <c r="F22" s="25">
        <v>12.15</v>
      </c>
      <c r="G22" s="25">
        <v>2.0426</v>
      </c>
      <c r="H22" s="25">
        <v>3.0987</v>
      </c>
      <c r="I22" s="26">
        <v>841184</v>
      </c>
      <c r="J22" s="23"/>
    </row>
    <row r="23" spans="1:10" ht="21" customHeight="1">
      <c r="A23" s="22">
        <v>18</v>
      </c>
      <c r="B23" s="23">
        <v>55.2</v>
      </c>
      <c r="C23" s="23">
        <v>10.37</v>
      </c>
      <c r="D23" s="23"/>
      <c r="E23" s="23">
        <v>139</v>
      </c>
      <c r="F23" s="25">
        <v>12.19</v>
      </c>
      <c r="G23" s="25">
        <v>1.137</v>
      </c>
      <c r="H23" s="25">
        <v>2.2179</v>
      </c>
      <c r="I23" s="26">
        <v>1101088</v>
      </c>
      <c r="J23" s="23"/>
    </row>
    <row r="24" spans="1:10" ht="21" customHeight="1">
      <c r="A24" s="22">
        <v>19</v>
      </c>
      <c r="B24" s="23">
        <v>55.2</v>
      </c>
      <c r="C24" s="23">
        <v>10.37</v>
      </c>
      <c r="D24" s="23"/>
      <c r="E24" s="23">
        <v>141.5</v>
      </c>
      <c r="F24" s="25">
        <v>10.97</v>
      </c>
      <c r="G24" s="25">
        <v>1.5591</v>
      </c>
      <c r="H24" s="25">
        <v>3.5619</v>
      </c>
      <c r="I24" s="26">
        <v>3860088</v>
      </c>
      <c r="J24" s="23"/>
    </row>
    <row r="25" spans="1:10" ht="21" customHeight="1">
      <c r="A25" s="22">
        <v>20</v>
      </c>
      <c r="B25" s="23">
        <v>65.9</v>
      </c>
      <c r="C25" s="23">
        <v>10.37</v>
      </c>
      <c r="D25" s="23"/>
      <c r="E25" s="23">
        <v>144.1</v>
      </c>
      <c r="F25" s="25">
        <v>9.96</v>
      </c>
      <c r="G25" s="25">
        <v>1.6057</v>
      </c>
      <c r="H25" s="25">
        <v>3.5768</v>
      </c>
      <c r="I25" s="26">
        <v>3108312</v>
      </c>
      <c r="J25" s="23"/>
    </row>
    <row r="26" spans="1:10" ht="21" customHeight="1">
      <c r="A26" s="22">
        <v>21</v>
      </c>
      <c r="B26" s="23">
        <v>38.8</v>
      </c>
      <c r="C26" s="23">
        <v>9.78</v>
      </c>
      <c r="D26" s="23"/>
      <c r="E26" s="23">
        <v>145</v>
      </c>
      <c r="F26" s="25">
        <v>9.9</v>
      </c>
      <c r="G26" s="25" t="s">
        <v>34</v>
      </c>
      <c r="H26" s="25">
        <v>3.5811</v>
      </c>
      <c r="I26" s="26">
        <v>2113577</v>
      </c>
      <c r="J26" s="23"/>
    </row>
    <row r="27" spans="1:10" ht="21" customHeight="1">
      <c r="A27" s="22">
        <v>22</v>
      </c>
      <c r="B27" s="23">
        <v>38.8</v>
      </c>
      <c r="C27" s="23">
        <v>9.78</v>
      </c>
      <c r="D27" s="23"/>
      <c r="E27" s="23">
        <v>145.09</v>
      </c>
      <c r="F27" s="25">
        <v>9.9</v>
      </c>
      <c r="G27" s="25">
        <v>1.6077</v>
      </c>
      <c r="H27" s="25">
        <v>3.1347</v>
      </c>
      <c r="I27" s="26">
        <v>1489566</v>
      </c>
      <c r="J27" s="23"/>
    </row>
    <row r="28" spans="1:10" ht="21" customHeight="1">
      <c r="A28" s="22">
        <v>23</v>
      </c>
      <c r="B28" s="23">
        <v>41.9</v>
      </c>
      <c r="C28" s="23">
        <v>9.78</v>
      </c>
      <c r="D28" s="23"/>
      <c r="E28" s="23">
        <v>145.3</v>
      </c>
      <c r="F28" s="25">
        <v>9.89</v>
      </c>
      <c r="G28" s="25">
        <v>1.6083</v>
      </c>
      <c r="H28" s="25">
        <v>3.1359</v>
      </c>
      <c r="I28" s="26">
        <v>1654394</v>
      </c>
      <c r="J28" s="23"/>
    </row>
    <row r="29" spans="1:10" ht="21" customHeight="1">
      <c r="A29" s="22">
        <v>24</v>
      </c>
      <c r="B29" s="23">
        <v>41.9</v>
      </c>
      <c r="C29" s="23">
        <v>9.78</v>
      </c>
      <c r="D29" s="23"/>
      <c r="E29" s="23">
        <v>145.49</v>
      </c>
      <c r="F29" s="25">
        <v>9.88</v>
      </c>
      <c r="G29" s="25">
        <v>1.609</v>
      </c>
      <c r="H29" s="25">
        <v>3.1373</v>
      </c>
      <c r="I29" s="26">
        <v>1453676</v>
      </c>
      <c r="J29" s="23"/>
    </row>
    <row r="30" spans="1:10" ht="21" customHeight="1">
      <c r="A30" s="22">
        <v>25</v>
      </c>
      <c r="B30" s="23">
        <v>5.27</v>
      </c>
      <c r="C30" s="23" t="s">
        <v>31</v>
      </c>
      <c r="D30" s="23"/>
      <c r="E30" s="23">
        <v>145.6</v>
      </c>
      <c r="F30" s="25">
        <v>9.9</v>
      </c>
      <c r="G30" s="25" t="s">
        <v>34</v>
      </c>
      <c r="H30" s="25">
        <v>3.1365</v>
      </c>
      <c r="I30" s="26">
        <v>1395440</v>
      </c>
      <c r="J30" s="23"/>
    </row>
    <row r="31" spans="1:10" ht="21" customHeight="1">
      <c r="A31" s="22">
        <v>26</v>
      </c>
      <c r="B31" s="23">
        <v>19.48</v>
      </c>
      <c r="C31" s="23">
        <v>9.14</v>
      </c>
      <c r="D31" s="23"/>
      <c r="E31" s="23">
        <v>145.39</v>
      </c>
      <c r="F31" s="25">
        <v>9.9</v>
      </c>
      <c r="G31" s="25">
        <v>1.6086</v>
      </c>
      <c r="H31" s="25">
        <v>3.5832</v>
      </c>
      <c r="I31" s="26">
        <v>1389458</v>
      </c>
      <c r="J31" s="23"/>
    </row>
    <row r="32" spans="1:10" ht="21" customHeight="1">
      <c r="A32" s="22">
        <v>27</v>
      </c>
      <c r="B32" s="23">
        <v>18.28</v>
      </c>
      <c r="C32" s="23">
        <v>9.14</v>
      </c>
      <c r="D32" s="23"/>
      <c r="E32" s="23">
        <v>145.49</v>
      </c>
      <c r="F32" s="25">
        <v>9.69</v>
      </c>
      <c r="G32" s="25">
        <v>1.6089</v>
      </c>
      <c r="H32" s="25">
        <v>3.5838</v>
      </c>
      <c r="I32" s="26">
        <v>1409193</v>
      </c>
      <c r="J32" s="23"/>
    </row>
    <row r="33" spans="1:10" ht="21" customHeight="1">
      <c r="A33" s="22">
        <v>28</v>
      </c>
      <c r="B33" s="23">
        <v>31.3</v>
      </c>
      <c r="C33" s="23">
        <v>9.78</v>
      </c>
      <c r="D33" s="23"/>
      <c r="E33" s="23">
        <v>145.39</v>
      </c>
      <c r="F33" s="25">
        <v>9.88</v>
      </c>
      <c r="G33" s="25">
        <v>1.6083</v>
      </c>
      <c r="H33" s="25">
        <v>3.5825</v>
      </c>
      <c r="I33" s="26">
        <v>1202117</v>
      </c>
      <c r="J33" s="23"/>
    </row>
    <row r="34" spans="1:10" ht="21" customHeight="1">
      <c r="A34" s="22">
        <v>29</v>
      </c>
      <c r="B34" s="23">
        <v>35.75</v>
      </c>
      <c r="C34" s="23">
        <v>9.78</v>
      </c>
      <c r="D34" s="23"/>
      <c r="E34" s="23">
        <v>144.8</v>
      </c>
      <c r="F34" s="25">
        <v>8.83</v>
      </c>
      <c r="G34" s="25">
        <v>1.6064</v>
      </c>
      <c r="H34" s="25">
        <v>3.5783</v>
      </c>
      <c r="I34" s="26">
        <v>620870</v>
      </c>
      <c r="J34" s="23"/>
    </row>
    <row r="35" spans="1:10" ht="21" customHeight="1">
      <c r="A35" s="22">
        <v>30</v>
      </c>
      <c r="B35" s="23">
        <v>27.11</v>
      </c>
      <c r="C35" s="23">
        <v>9.78</v>
      </c>
      <c r="D35" s="23"/>
      <c r="E35" s="23">
        <v>143.9</v>
      </c>
      <c r="F35" s="25">
        <v>9.8282</v>
      </c>
      <c r="G35" s="25">
        <v>1.6037</v>
      </c>
      <c r="H35" s="25">
        <v>3.5723</v>
      </c>
      <c r="I35" s="26">
        <v>405002</v>
      </c>
      <c r="J35" s="23"/>
    </row>
    <row r="36" spans="1:10" ht="21" customHeight="1">
      <c r="A36" s="22">
        <v>31</v>
      </c>
      <c r="B36" s="23">
        <v>27.11</v>
      </c>
      <c r="C36" s="23">
        <v>9.78</v>
      </c>
      <c r="D36" s="23"/>
      <c r="E36" s="23">
        <v>143.2</v>
      </c>
      <c r="F36" s="25">
        <v>9.972</v>
      </c>
      <c r="G36" s="25">
        <v>1.6016</v>
      </c>
      <c r="H36" s="25">
        <v>3.5675</v>
      </c>
      <c r="I36" s="26">
        <v>608190</v>
      </c>
      <c r="J36" s="23"/>
    </row>
    <row r="37" spans="1:10" ht="21" customHeight="1">
      <c r="A37" s="17" t="s">
        <v>1</v>
      </c>
      <c r="B37" s="18">
        <f aca="true" t="shared" si="0" ref="B37:I37">SUM(B6:B36)</f>
        <v>1071.4819999999997</v>
      </c>
      <c r="C37" s="18">
        <f t="shared" si="0"/>
        <v>277.98999999999995</v>
      </c>
      <c r="D37" s="18">
        <f t="shared" si="0"/>
        <v>0</v>
      </c>
      <c r="E37" s="18">
        <f t="shared" si="0"/>
        <v>4448.699999999999</v>
      </c>
      <c r="F37" s="20">
        <f t="shared" si="0"/>
        <v>414.15509999999983</v>
      </c>
      <c r="G37" s="20">
        <f t="shared" si="0"/>
        <v>50.3392</v>
      </c>
      <c r="H37" s="20">
        <f t="shared" si="0"/>
        <v>105.49539999999999</v>
      </c>
      <c r="I37" s="21">
        <f t="shared" si="0"/>
        <v>42321551</v>
      </c>
      <c r="J37" s="18"/>
    </row>
    <row r="38" spans="1:10" ht="21" customHeight="1">
      <c r="A38" s="17" t="s">
        <v>2</v>
      </c>
      <c r="B38" s="18">
        <f aca="true" t="shared" si="1" ref="B38:I38">AVERAGE(B6:B36)</f>
        <v>34.56393548387096</v>
      </c>
      <c r="C38" s="18">
        <f t="shared" si="1"/>
        <v>9.266333333333332</v>
      </c>
      <c r="D38" s="18" t="e">
        <f t="shared" si="1"/>
        <v>#DIV/0!</v>
      </c>
      <c r="E38" s="18">
        <f t="shared" si="1"/>
        <v>143.5064516129032</v>
      </c>
      <c r="F38" s="20">
        <f t="shared" si="1"/>
        <v>13.359841935483866</v>
      </c>
      <c r="G38" s="20">
        <f t="shared" si="1"/>
        <v>1.7358344827586207</v>
      </c>
      <c r="H38" s="20">
        <f t="shared" si="1"/>
        <v>3.4030774193548385</v>
      </c>
      <c r="I38" s="21">
        <f t="shared" si="1"/>
        <v>1410718.3666666667</v>
      </c>
      <c r="J38" s="18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0"/>
  </sheetPr>
  <dimension ref="A1:K38"/>
  <sheetViews>
    <sheetView workbookViewId="0" topLeftCell="A27">
      <selection activeCell="L36" sqref="L36"/>
    </sheetView>
  </sheetViews>
  <sheetFormatPr defaultColWidth="9.140625" defaultRowHeight="12.75"/>
  <cols>
    <col min="1" max="1" width="5.28125" style="2" bestFit="1" customWidth="1"/>
    <col min="2" max="2" width="15.8515625" style="2" bestFit="1" customWidth="1"/>
    <col min="3" max="3" width="18.421875" style="2" bestFit="1" customWidth="1"/>
    <col min="4" max="4" width="6.7109375" style="2" customWidth="1"/>
    <col min="5" max="5" width="10.7109375" style="2" customWidth="1"/>
    <col min="6" max="6" width="15.00390625" style="2" bestFit="1" customWidth="1"/>
    <col min="7" max="8" width="10.7109375" style="2" customWidth="1"/>
    <col min="9" max="9" width="11.28125" style="2" bestFit="1" customWidth="1"/>
    <col min="10" max="10" width="6.7109375" style="2" customWidth="1"/>
    <col min="11" max="16384" width="9.140625" style="2" customWidth="1"/>
  </cols>
  <sheetData>
    <row r="1" spans="1:10" ht="23.25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</row>
    <row r="2" spans="1:10" ht="23.25">
      <c r="A2" s="3" t="s">
        <v>23</v>
      </c>
      <c r="B2" s="3"/>
      <c r="C2" s="3"/>
      <c r="D2" s="3"/>
      <c r="E2" s="3"/>
      <c r="F2" s="3"/>
      <c r="G2" s="3"/>
      <c r="H2" s="3"/>
      <c r="I2" s="3"/>
      <c r="J2" s="3"/>
    </row>
    <row r="3" spans="1:10" ht="21" customHeight="1">
      <c r="A3" s="4"/>
      <c r="B3" s="5" t="s">
        <v>6</v>
      </c>
      <c r="C3" s="6"/>
      <c r="D3" s="7"/>
      <c r="E3" s="5" t="s">
        <v>12</v>
      </c>
      <c r="F3" s="6"/>
      <c r="G3" s="6"/>
      <c r="H3" s="6"/>
      <c r="I3" s="6"/>
      <c r="J3" s="7"/>
    </row>
    <row r="4" spans="1:11" ht="21" customHeight="1">
      <c r="A4" s="8" t="s">
        <v>0</v>
      </c>
      <c r="B4" s="9" t="s">
        <v>4</v>
      </c>
      <c r="C4" s="9" t="s">
        <v>5</v>
      </c>
      <c r="D4" s="9" t="s">
        <v>29</v>
      </c>
      <c r="E4" s="9" t="s">
        <v>33</v>
      </c>
      <c r="F4" s="10" t="s">
        <v>7</v>
      </c>
      <c r="G4" s="11" t="s">
        <v>8</v>
      </c>
      <c r="H4" s="10" t="s">
        <v>9</v>
      </c>
      <c r="I4" s="11" t="s">
        <v>10</v>
      </c>
      <c r="J4" s="10" t="s">
        <v>29</v>
      </c>
      <c r="K4" s="12"/>
    </row>
    <row r="5" spans="1:10" ht="21" customHeight="1">
      <c r="A5" s="13"/>
      <c r="B5" s="14" t="s">
        <v>37</v>
      </c>
      <c r="C5" s="14" t="s">
        <v>37</v>
      </c>
      <c r="D5" s="14" t="s">
        <v>32</v>
      </c>
      <c r="E5" s="14" t="s">
        <v>38</v>
      </c>
      <c r="F5" s="15" t="s">
        <v>37</v>
      </c>
      <c r="G5" s="16" t="s">
        <v>37</v>
      </c>
      <c r="H5" s="15" t="s">
        <v>37</v>
      </c>
      <c r="I5" s="16" t="s">
        <v>11</v>
      </c>
      <c r="J5" s="15" t="s">
        <v>32</v>
      </c>
    </row>
    <row r="6" spans="1:10" ht="21" customHeight="1">
      <c r="A6" s="22">
        <v>1</v>
      </c>
      <c r="B6" s="23">
        <v>29.76</v>
      </c>
      <c r="C6" s="23">
        <v>9.78</v>
      </c>
      <c r="D6" s="23"/>
      <c r="E6" s="23">
        <v>142.7</v>
      </c>
      <c r="F6" s="25">
        <v>7.8472</v>
      </c>
      <c r="G6" s="25">
        <v>1.6006</v>
      </c>
      <c r="H6" s="25">
        <v>3.5658</v>
      </c>
      <c r="I6" s="26">
        <v>624375</v>
      </c>
      <c r="J6" s="23"/>
    </row>
    <row r="7" spans="1:10" ht="21" customHeight="1">
      <c r="A7" s="22">
        <v>2</v>
      </c>
      <c r="B7" s="23">
        <v>41.9</v>
      </c>
      <c r="C7" s="23">
        <v>10.37</v>
      </c>
      <c r="D7" s="23"/>
      <c r="E7" s="23">
        <v>143.3</v>
      </c>
      <c r="F7" s="25">
        <v>8.037</v>
      </c>
      <c r="G7" s="25">
        <v>1.6026</v>
      </c>
      <c r="H7" s="25">
        <v>3.5697</v>
      </c>
      <c r="I7" s="26">
        <v>1741283</v>
      </c>
      <c r="J7" s="23"/>
    </row>
    <row r="8" spans="1:10" ht="21" customHeight="1">
      <c r="A8" s="22">
        <v>3</v>
      </c>
      <c r="B8" s="23">
        <v>41.9</v>
      </c>
      <c r="C8" s="23">
        <v>10.37</v>
      </c>
      <c r="D8" s="23"/>
      <c r="E8" s="23">
        <v>143.4</v>
      </c>
      <c r="F8" s="25">
        <v>8.3519</v>
      </c>
      <c r="G8" s="25">
        <v>1.6023</v>
      </c>
      <c r="H8" s="25">
        <v>3.569</v>
      </c>
      <c r="I8" s="26">
        <v>1268404</v>
      </c>
      <c r="J8" s="23"/>
    </row>
    <row r="9" spans="1:10" ht="21" customHeight="1">
      <c r="A9" s="22">
        <v>4</v>
      </c>
      <c r="B9" s="23">
        <v>34.25</v>
      </c>
      <c r="C9" s="23">
        <v>9.78</v>
      </c>
      <c r="D9" s="23"/>
      <c r="E9" s="23">
        <v>143.3</v>
      </c>
      <c r="F9" s="25">
        <v>8.0706</v>
      </c>
      <c r="G9" s="25">
        <v>1.6022</v>
      </c>
      <c r="H9" s="25">
        <v>3.5689</v>
      </c>
      <c r="I9" s="26">
        <v>1044082</v>
      </c>
      <c r="J9" s="23"/>
    </row>
    <row r="10" spans="1:10" ht="21" customHeight="1">
      <c r="A10" s="22">
        <v>5</v>
      </c>
      <c r="B10" s="23">
        <v>25.85</v>
      </c>
      <c r="C10" s="23">
        <v>9.78</v>
      </c>
      <c r="D10" s="23"/>
      <c r="E10" s="23">
        <v>143.1</v>
      </c>
      <c r="F10" s="25">
        <v>7.8758</v>
      </c>
      <c r="G10" s="25">
        <v>1.6021</v>
      </c>
      <c r="H10" s="25">
        <v>3.5686</v>
      </c>
      <c r="I10" s="26">
        <v>927450</v>
      </c>
      <c r="J10" s="23"/>
    </row>
    <row r="11" spans="1:10" ht="21" customHeight="1">
      <c r="A11" s="22">
        <v>6</v>
      </c>
      <c r="B11" s="23">
        <v>14.69</v>
      </c>
      <c r="C11" s="23">
        <v>9.14</v>
      </c>
      <c r="D11" s="23"/>
      <c r="E11" s="23">
        <v>143.8</v>
      </c>
      <c r="F11" s="25">
        <v>7.8715</v>
      </c>
      <c r="G11" s="25">
        <v>1.605</v>
      </c>
      <c r="H11" s="25">
        <v>3.575</v>
      </c>
      <c r="I11" s="26">
        <v>1827649</v>
      </c>
      <c r="J11" s="23"/>
    </row>
    <row r="12" spans="1:10" ht="21" customHeight="1">
      <c r="A12" s="22">
        <v>7</v>
      </c>
      <c r="B12" s="23">
        <v>14.69</v>
      </c>
      <c r="C12" s="23">
        <v>9.14</v>
      </c>
      <c r="D12" s="23"/>
      <c r="E12" s="23">
        <v>144.7</v>
      </c>
      <c r="F12" s="25">
        <v>7.8924</v>
      </c>
      <c r="G12" s="25">
        <v>1.6063</v>
      </c>
      <c r="H12" s="25">
        <v>3.578</v>
      </c>
      <c r="I12" s="26">
        <v>2029826</v>
      </c>
      <c r="J12" s="23"/>
    </row>
    <row r="13" spans="1:10" ht="21" customHeight="1">
      <c r="A13" s="22">
        <v>8</v>
      </c>
      <c r="B13" s="23">
        <v>13.53</v>
      </c>
      <c r="C13" s="23">
        <v>9.14</v>
      </c>
      <c r="D13" s="23"/>
      <c r="E13" s="23">
        <v>145.3</v>
      </c>
      <c r="F13" s="25">
        <v>7.8646</v>
      </c>
      <c r="G13" s="25">
        <v>1.6081</v>
      </c>
      <c r="H13" s="25">
        <v>3.5821</v>
      </c>
      <c r="I13" s="26">
        <v>1727934</v>
      </c>
      <c r="J13" s="23"/>
    </row>
    <row r="14" spans="1:10" ht="21" customHeight="1">
      <c r="A14" s="22">
        <v>9</v>
      </c>
      <c r="B14" s="23">
        <v>13.53</v>
      </c>
      <c r="C14" s="23">
        <v>9.14</v>
      </c>
      <c r="D14" s="23"/>
      <c r="E14" s="23">
        <v>145</v>
      </c>
      <c r="F14" s="25">
        <v>7.8819</v>
      </c>
      <c r="G14" s="25">
        <v>1.6081</v>
      </c>
      <c r="H14" s="25">
        <v>2.2403</v>
      </c>
      <c r="I14" s="26">
        <v>814740</v>
      </c>
      <c r="J14" s="23"/>
    </row>
    <row r="15" spans="1:10" ht="21" customHeight="1">
      <c r="A15" s="22">
        <v>10</v>
      </c>
      <c r="B15" s="23">
        <v>15.86</v>
      </c>
      <c r="C15" s="23">
        <v>9.78</v>
      </c>
      <c r="D15" s="23"/>
      <c r="E15" s="23">
        <v>145.368</v>
      </c>
      <c r="F15" s="25">
        <v>7.8854</v>
      </c>
      <c r="G15" s="25">
        <v>1.6092</v>
      </c>
      <c r="H15" s="25">
        <v>3.1375</v>
      </c>
      <c r="I15" s="26">
        <v>1420762</v>
      </c>
      <c r="J15" s="23"/>
    </row>
    <row r="16" spans="1:10" ht="21" customHeight="1">
      <c r="A16" s="22">
        <v>11</v>
      </c>
      <c r="B16" s="23">
        <v>15.86</v>
      </c>
      <c r="C16" s="23">
        <v>9.78</v>
      </c>
      <c r="D16" s="23"/>
      <c r="E16" s="23">
        <v>145.976</v>
      </c>
      <c r="F16" s="25">
        <v>7.8854</v>
      </c>
      <c r="G16" s="25">
        <v>1.6113</v>
      </c>
      <c r="H16" s="25">
        <v>3.14</v>
      </c>
      <c r="I16" s="26">
        <v>1699810</v>
      </c>
      <c r="J16" s="23"/>
    </row>
    <row r="17" spans="1:10" ht="21" customHeight="1">
      <c r="A17" s="22">
        <v>12</v>
      </c>
      <c r="B17" s="23">
        <v>12.5</v>
      </c>
      <c r="C17" s="23">
        <v>9.14</v>
      </c>
      <c r="D17" s="23"/>
      <c r="E17" s="23">
        <v>145.976</v>
      </c>
      <c r="F17" s="25">
        <v>7.8854</v>
      </c>
      <c r="G17" s="25">
        <v>1.6104</v>
      </c>
      <c r="H17" s="25">
        <v>3.5871</v>
      </c>
      <c r="I17" s="26">
        <v>1115873</v>
      </c>
      <c r="J17" s="23"/>
    </row>
    <row r="18" spans="1:10" ht="21" customHeight="1">
      <c r="A18" s="22">
        <v>13</v>
      </c>
      <c r="B18" s="23">
        <v>12.5</v>
      </c>
      <c r="C18" s="23">
        <v>9.14</v>
      </c>
      <c r="D18" s="23"/>
      <c r="E18" s="23">
        <v>145.78</v>
      </c>
      <c r="F18" s="25">
        <v>7.875</v>
      </c>
      <c r="G18" s="25">
        <v>1.6098</v>
      </c>
      <c r="H18" s="25">
        <v>3.5858</v>
      </c>
      <c r="I18" s="26">
        <v>927299</v>
      </c>
      <c r="J18" s="23"/>
    </row>
    <row r="19" spans="1:10" ht="21" customHeight="1">
      <c r="A19" s="22">
        <v>14</v>
      </c>
      <c r="B19" s="23">
        <v>10.45</v>
      </c>
      <c r="C19" s="23">
        <v>9.14</v>
      </c>
      <c r="D19" s="23"/>
      <c r="E19" s="23">
        <v>145.78</v>
      </c>
      <c r="F19" s="25">
        <v>7.875</v>
      </c>
      <c r="G19" s="25">
        <v>1.6095</v>
      </c>
      <c r="H19" s="25">
        <v>3.5851</v>
      </c>
      <c r="I19" s="26">
        <v>1129213</v>
      </c>
      <c r="J19" s="23"/>
    </row>
    <row r="20" spans="1:10" ht="21" customHeight="1">
      <c r="A20" s="22">
        <v>15</v>
      </c>
      <c r="B20" s="23">
        <v>34.25</v>
      </c>
      <c r="C20" s="23">
        <v>10.37</v>
      </c>
      <c r="D20" s="23"/>
      <c r="E20" s="23">
        <v>145.682</v>
      </c>
      <c r="F20" s="25">
        <v>7.7188</v>
      </c>
      <c r="G20" s="25">
        <v>1.0363</v>
      </c>
      <c r="H20" s="25">
        <v>3.589</v>
      </c>
      <c r="I20" s="26">
        <v>987157</v>
      </c>
      <c r="J20" s="23"/>
    </row>
    <row r="21" spans="1:10" ht="21" customHeight="1">
      <c r="A21" s="22">
        <v>16</v>
      </c>
      <c r="B21" s="23">
        <v>34.25</v>
      </c>
      <c r="C21" s="23">
        <v>10.93</v>
      </c>
      <c r="D21" s="23"/>
      <c r="E21" s="23">
        <v>147.348</v>
      </c>
      <c r="F21" s="25">
        <v>7.7083</v>
      </c>
      <c r="G21" s="25">
        <v>1.0393</v>
      </c>
      <c r="H21" s="25">
        <v>3.5995</v>
      </c>
      <c r="I21" s="26">
        <v>2732789</v>
      </c>
      <c r="J21" s="23"/>
    </row>
    <row r="22" spans="1:10" ht="21" customHeight="1">
      <c r="A22" s="22">
        <v>17</v>
      </c>
      <c r="B22" s="23">
        <v>64</v>
      </c>
      <c r="C22" s="23">
        <v>10.93</v>
      </c>
      <c r="D22" s="23"/>
      <c r="E22" s="23">
        <v>148.916</v>
      </c>
      <c r="F22" s="25">
        <v>7.8157</v>
      </c>
      <c r="G22" s="25">
        <v>1.042</v>
      </c>
      <c r="H22" s="25">
        <v>3.4965</v>
      </c>
      <c r="I22" s="26">
        <v>2562117</v>
      </c>
      <c r="J22" s="23"/>
    </row>
    <row r="23" spans="1:10" ht="21" customHeight="1">
      <c r="A23" s="22">
        <v>18</v>
      </c>
      <c r="B23" s="23">
        <v>58.71</v>
      </c>
      <c r="C23" s="23">
        <v>17.21</v>
      </c>
      <c r="D23" s="23"/>
      <c r="E23" s="23">
        <v>150.288</v>
      </c>
      <c r="F23" s="25">
        <v>5.7271</v>
      </c>
      <c r="G23" s="25">
        <v>1.5097</v>
      </c>
      <c r="H23" s="25">
        <v>3.5084</v>
      </c>
      <c r="I23" s="26">
        <v>2285345</v>
      </c>
      <c r="J23" s="23"/>
    </row>
    <row r="24" spans="1:10" ht="21" customHeight="1">
      <c r="A24" s="22">
        <v>19</v>
      </c>
      <c r="B24" s="23">
        <v>41.9</v>
      </c>
      <c r="C24" s="23">
        <v>10.77</v>
      </c>
      <c r="D24" s="23"/>
      <c r="E24" s="23">
        <v>152.346</v>
      </c>
      <c r="F24" s="25">
        <v>5.9155</v>
      </c>
      <c r="G24" s="25">
        <v>1.5165</v>
      </c>
      <c r="H24" s="25">
        <v>3.5244</v>
      </c>
      <c r="I24" s="26">
        <v>3004709</v>
      </c>
      <c r="J24" s="23"/>
    </row>
    <row r="25" spans="1:10" ht="21" customHeight="1">
      <c r="A25" s="22">
        <v>20</v>
      </c>
      <c r="B25" s="23">
        <v>43.46</v>
      </c>
      <c r="C25" s="23">
        <v>7.73</v>
      </c>
      <c r="D25" s="23"/>
      <c r="E25" s="23">
        <v>156.4</v>
      </c>
      <c r="F25" s="25">
        <v>5.9132</v>
      </c>
      <c r="G25" s="25">
        <v>1.5267</v>
      </c>
      <c r="H25" s="25">
        <v>3.5481</v>
      </c>
      <c r="I25" s="26">
        <v>5000363</v>
      </c>
      <c r="J25" s="23"/>
    </row>
    <row r="26" spans="1:10" ht="21" customHeight="1">
      <c r="A26" s="22">
        <v>21</v>
      </c>
      <c r="B26" s="23">
        <v>65.9</v>
      </c>
      <c r="C26" s="23">
        <v>7.92</v>
      </c>
      <c r="D26" s="23"/>
      <c r="E26" s="23">
        <v>159</v>
      </c>
      <c r="F26" s="25">
        <v>5.94</v>
      </c>
      <c r="G26" s="25">
        <v>1.5336</v>
      </c>
      <c r="H26" s="25">
        <v>3.5642</v>
      </c>
      <c r="I26" s="26">
        <v>3957614</v>
      </c>
      <c r="J26" s="23"/>
    </row>
    <row r="27" spans="1:10" ht="21" customHeight="1">
      <c r="A27" s="22">
        <v>22</v>
      </c>
      <c r="B27" s="23">
        <v>35.75</v>
      </c>
      <c r="C27" s="23">
        <v>8.98</v>
      </c>
      <c r="D27" s="23"/>
      <c r="E27" s="23">
        <v>161.2</v>
      </c>
      <c r="F27" s="25">
        <v>5.8099</v>
      </c>
      <c r="G27" s="25">
        <v>1.5381</v>
      </c>
      <c r="H27" s="25">
        <v>3.4597</v>
      </c>
      <c r="I27" s="26">
        <v>3537445</v>
      </c>
      <c r="J27" s="23"/>
    </row>
    <row r="28" spans="1:10" ht="21" customHeight="1">
      <c r="A28" s="22">
        <v>23</v>
      </c>
      <c r="B28" s="23">
        <v>20.65</v>
      </c>
      <c r="C28" s="23">
        <v>9.78</v>
      </c>
      <c r="D28" s="23"/>
      <c r="E28" s="23">
        <v>161.5</v>
      </c>
      <c r="F28" s="25">
        <v>5.8161</v>
      </c>
      <c r="G28" s="25">
        <v>1.54</v>
      </c>
      <c r="H28" s="25">
        <v>3.464</v>
      </c>
      <c r="I28" s="26">
        <v>1268061</v>
      </c>
      <c r="J28" s="23"/>
    </row>
    <row r="29" spans="1:10" ht="21" customHeight="1">
      <c r="A29" s="22">
        <v>24</v>
      </c>
      <c r="B29" s="23">
        <v>20.65</v>
      </c>
      <c r="C29" s="23">
        <v>9.78</v>
      </c>
      <c r="D29" s="23"/>
      <c r="E29" s="23">
        <v>162.5</v>
      </c>
      <c r="F29" s="25">
        <v>5.8576</v>
      </c>
      <c r="G29" s="25">
        <v>1.5421</v>
      </c>
      <c r="H29" s="25">
        <v>3.4686</v>
      </c>
      <c r="I29" s="26">
        <v>1939021</v>
      </c>
      <c r="J29" s="23"/>
    </row>
    <row r="30" spans="1:10" ht="21" customHeight="1">
      <c r="A30" s="22">
        <v>25</v>
      </c>
      <c r="B30" s="23">
        <v>19.48</v>
      </c>
      <c r="C30" s="23">
        <v>9.14</v>
      </c>
      <c r="D30" s="23"/>
      <c r="E30" s="23">
        <v>162.9</v>
      </c>
      <c r="F30" s="25">
        <v>5.8576</v>
      </c>
      <c r="G30" s="25">
        <v>1.5429</v>
      </c>
      <c r="H30" s="25">
        <v>3.4706</v>
      </c>
      <c r="I30" s="26">
        <v>1339261</v>
      </c>
      <c r="J30" s="23"/>
    </row>
    <row r="31" spans="1:10" ht="21" customHeight="1">
      <c r="A31" s="22">
        <v>26</v>
      </c>
      <c r="B31" s="23">
        <v>14.69</v>
      </c>
      <c r="C31" s="23" t="s">
        <v>14</v>
      </c>
      <c r="D31" s="23"/>
      <c r="E31" s="23">
        <v>162.6</v>
      </c>
      <c r="F31" s="25">
        <v>5.688</v>
      </c>
      <c r="G31" s="25">
        <v>1.5421</v>
      </c>
      <c r="H31" s="25">
        <v>3.4687</v>
      </c>
      <c r="I31" s="26">
        <v>639928</v>
      </c>
      <c r="J31" s="23"/>
    </row>
    <row r="32" spans="1:10" ht="21" customHeight="1">
      <c r="A32" s="22">
        <v>27</v>
      </c>
      <c r="B32" s="23">
        <v>50.06</v>
      </c>
      <c r="C32" s="23" t="s">
        <v>14</v>
      </c>
      <c r="D32" s="23"/>
      <c r="E32" s="23">
        <v>163</v>
      </c>
      <c r="F32" s="25">
        <v>5.868</v>
      </c>
      <c r="G32" s="25">
        <v>1.5432</v>
      </c>
      <c r="H32" s="25" t="s">
        <v>36</v>
      </c>
      <c r="I32" s="26">
        <v>1152803</v>
      </c>
      <c r="J32" s="23"/>
    </row>
    <row r="33" spans="1:10" ht="21" customHeight="1">
      <c r="A33" s="22">
        <v>28</v>
      </c>
      <c r="B33" s="23">
        <v>99.9</v>
      </c>
      <c r="C33" s="23" t="s">
        <v>14</v>
      </c>
      <c r="D33" s="23"/>
      <c r="E33" s="23">
        <v>163.2</v>
      </c>
      <c r="F33" s="25">
        <v>5.8843</v>
      </c>
      <c r="G33" s="25">
        <v>1.5435</v>
      </c>
      <c r="H33" s="25">
        <v>3.4718</v>
      </c>
      <c r="I33" s="26">
        <v>1079233</v>
      </c>
      <c r="J33" s="23"/>
    </row>
    <row r="34" spans="1:10" ht="21" customHeight="1">
      <c r="A34" s="22">
        <v>29</v>
      </c>
      <c r="B34" s="23">
        <v>41.9</v>
      </c>
      <c r="C34" s="23">
        <v>10.37</v>
      </c>
      <c r="D34" s="23"/>
      <c r="E34" s="23">
        <v>162.9</v>
      </c>
      <c r="F34" s="25">
        <v>4.6493</v>
      </c>
      <c r="G34" s="25">
        <v>1.5429</v>
      </c>
      <c r="H34" s="25">
        <v>3.4708</v>
      </c>
      <c r="I34" s="26">
        <v>321087</v>
      </c>
      <c r="J34" s="23"/>
    </row>
    <row r="35" spans="1:10" ht="21" customHeight="1">
      <c r="A35" s="22">
        <v>30</v>
      </c>
      <c r="B35" s="23">
        <v>41.9</v>
      </c>
      <c r="C35" s="23">
        <v>10.37</v>
      </c>
      <c r="D35" s="23"/>
      <c r="E35" s="23">
        <v>163.1</v>
      </c>
      <c r="F35" s="25">
        <v>4.0174</v>
      </c>
      <c r="G35" s="25">
        <v>1.5435</v>
      </c>
      <c r="H35" s="25">
        <v>3.4718</v>
      </c>
      <c r="I35" s="26">
        <v>980425</v>
      </c>
      <c r="J35" s="23"/>
    </row>
    <row r="36" spans="1:10" ht="21" customHeight="1">
      <c r="A36" s="22">
        <v>31</v>
      </c>
      <c r="B36" s="23">
        <v>5.27</v>
      </c>
      <c r="C36" s="23">
        <v>9.14</v>
      </c>
      <c r="D36" s="23"/>
      <c r="E36" s="23">
        <v>163.8</v>
      </c>
      <c r="F36" s="25">
        <v>3.5544</v>
      </c>
      <c r="G36" s="25">
        <v>1.5454</v>
      </c>
      <c r="H36" s="25">
        <v>3.4762</v>
      </c>
      <c r="I36" s="26">
        <v>1440966</v>
      </c>
      <c r="J36" s="23"/>
    </row>
    <row r="37" spans="1:10" ht="21" customHeight="1">
      <c r="A37" s="17" t="s">
        <v>1</v>
      </c>
      <c r="B37" s="18">
        <f aca="true" t="shared" si="0" ref="B37:H37">SUM(B6:B36)</f>
        <v>989.9899999999999</v>
      </c>
      <c r="C37" s="18">
        <f t="shared" si="0"/>
        <v>277.04</v>
      </c>
      <c r="D37" s="18"/>
      <c r="E37" s="18">
        <f t="shared" si="0"/>
        <v>4710.16</v>
      </c>
      <c r="F37" s="20">
        <f t="shared" si="0"/>
        <v>210.84029999999998</v>
      </c>
      <c r="G37" s="20">
        <f t="shared" si="0"/>
        <v>47.115300000000005</v>
      </c>
      <c r="H37" s="20">
        <f t="shared" si="0"/>
        <v>103.9052</v>
      </c>
      <c r="I37" s="21">
        <f>SUM(I6:I36)</f>
        <v>52527024</v>
      </c>
      <c r="J37" s="18"/>
    </row>
    <row r="38" spans="1:10" ht="21" customHeight="1">
      <c r="A38" s="17" t="s">
        <v>2</v>
      </c>
      <c r="B38" s="18">
        <f aca="true" t="shared" si="1" ref="B38:H38">AVERAGE(B6:B36)</f>
        <v>31.935161290322576</v>
      </c>
      <c r="C38" s="18">
        <f t="shared" si="1"/>
        <v>9.894285714285715</v>
      </c>
      <c r="D38" s="18"/>
      <c r="E38" s="18">
        <f t="shared" si="1"/>
        <v>151.94064516129032</v>
      </c>
      <c r="F38" s="20">
        <f t="shared" si="1"/>
        <v>6.8012999999999995</v>
      </c>
      <c r="G38" s="20">
        <f t="shared" si="1"/>
        <v>1.5198483870967743</v>
      </c>
      <c r="H38" s="20">
        <f t="shared" si="1"/>
        <v>3.4635066666666665</v>
      </c>
      <c r="I38" s="21">
        <f>AVERAGE(I6:I36)</f>
        <v>1694420.1290322582</v>
      </c>
      <c r="J38" s="18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</sheetPr>
  <dimension ref="A1:K37"/>
  <sheetViews>
    <sheetView workbookViewId="0" topLeftCell="A1">
      <selection activeCell="L26" sqref="L26"/>
    </sheetView>
  </sheetViews>
  <sheetFormatPr defaultColWidth="9.140625" defaultRowHeight="12.75"/>
  <cols>
    <col min="1" max="1" width="3.7109375" style="2" customWidth="1"/>
    <col min="2" max="2" width="14.7109375" style="2" customWidth="1"/>
    <col min="3" max="3" width="15.7109375" style="2" customWidth="1"/>
    <col min="4" max="4" width="6.7109375" style="2" customWidth="1"/>
    <col min="5" max="5" width="10.7109375" style="2" customWidth="1"/>
    <col min="6" max="6" width="12.7109375" style="2" customWidth="1"/>
    <col min="7" max="8" width="10.7109375" style="2" customWidth="1"/>
    <col min="9" max="9" width="11.28125" style="2" bestFit="1" customWidth="1"/>
    <col min="10" max="10" width="6.7109375" style="2" customWidth="1"/>
    <col min="11" max="16384" width="9.140625" style="2" customWidth="1"/>
  </cols>
  <sheetData>
    <row r="1" spans="1:10" ht="23.25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</row>
    <row r="2" spans="1:10" ht="23.25">
      <c r="A2" s="3" t="s">
        <v>24</v>
      </c>
      <c r="B2" s="3"/>
      <c r="C2" s="3"/>
      <c r="D2" s="3"/>
      <c r="E2" s="3"/>
      <c r="F2" s="3"/>
      <c r="G2" s="3"/>
      <c r="H2" s="3"/>
      <c r="I2" s="3"/>
      <c r="J2" s="3"/>
    </row>
    <row r="3" spans="1:10" ht="21.75" customHeight="1">
      <c r="A3" s="4"/>
      <c r="B3" s="5" t="s">
        <v>6</v>
      </c>
      <c r="C3" s="6"/>
      <c r="D3" s="7"/>
      <c r="E3" s="5" t="s">
        <v>12</v>
      </c>
      <c r="F3" s="6"/>
      <c r="G3" s="6"/>
      <c r="H3" s="6"/>
      <c r="I3" s="6"/>
      <c r="J3" s="7"/>
    </row>
    <row r="4" spans="1:11" ht="21.75" customHeight="1">
      <c r="A4" s="8" t="s">
        <v>0</v>
      </c>
      <c r="B4" s="9" t="s">
        <v>4</v>
      </c>
      <c r="C4" s="9" t="s">
        <v>5</v>
      </c>
      <c r="D4" s="9" t="s">
        <v>29</v>
      </c>
      <c r="E4" s="9" t="s">
        <v>33</v>
      </c>
      <c r="F4" s="10" t="s">
        <v>7</v>
      </c>
      <c r="G4" s="11" t="s">
        <v>8</v>
      </c>
      <c r="H4" s="10" t="s">
        <v>9</v>
      </c>
      <c r="I4" s="11" t="s">
        <v>10</v>
      </c>
      <c r="J4" s="10" t="s">
        <v>29</v>
      </c>
      <c r="K4" s="12"/>
    </row>
    <row r="5" spans="1:10" ht="21.75" customHeight="1">
      <c r="A5" s="13"/>
      <c r="B5" s="14" t="s">
        <v>37</v>
      </c>
      <c r="C5" s="14" t="s">
        <v>37</v>
      </c>
      <c r="D5" s="14" t="s">
        <v>32</v>
      </c>
      <c r="E5" s="14" t="s">
        <v>38</v>
      </c>
      <c r="F5" s="15" t="s">
        <v>37</v>
      </c>
      <c r="G5" s="16" t="s">
        <v>37</v>
      </c>
      <c r="H5" s="15" t="s">
        <v>37</v>
      </c>
      <c r="I5" s="16" t="s">
        <v>11</v>
      </c>
      <c r="J5" s="15" t="s">
        <v>32</v>
      </c>
    </row>
    <row r="6" spans="1:10" ht="21.75" customHeight="1">
      <c r="A6" s="22">
        <v>1</v>
      </c>
      <c r="B6" s="23">
        <v>34.25</v>
      </c>
      <c r="C6" s="23">
        <v>9.14</v>
      </c>
      <c r="D6" s="23"/>
      <c r="E6" s="23">
        <v>164.1</v>
      </c>
      <c r="F6" s="25">
        <v>3.5544</v>
      </c>
      <c r="G6" s="25">
        <v>1.5462</v>
      </c>
      <c r="H6" s="25">
        <v>3.478</v>
      </c>
      <c r="I6" s="26">
        <v>1041191</v>
      </c>
      <c r="J6" s="23"/>
    </row>
    <row r="7" spans="1:10" ht="21.75" customHeight="1">
      <c r="A7" s="22">
        <v>2</v>
      </c>
      <c r="B7" s="23">
        <v>34.25</v>
      </c>
      <c r="C7" s="23">
        <v>9.14</v>
      </c>
      <c r="D7" s="23"/>
      <c r="E7" s="23">
        <v>164.5</v>
      </c>
      <c r="F7" s="25">
        <v>3.7882</v>
      </c>
      <c r="G7" s="25">
        <v>1.5473</v>
      </c>
      <c r="H7" s="25">
        <v>3.4804</v>
      </c>
      <c r="I7" s="26">
        <v>1161158</v>
      </c>
      <c r="J7" s="23"/>
    </row>
    <row r="8" spans="1:10" ht="21.75" customHeight="1">
      <c r="A8" s="22">
        <v>3</v>
      </c>
      <c r="B8" s="23">
        <v>29.76</v>
      </c>
      <c r="C8" s="23">
        <v>9.14</v>
      </c>
      <c r="D8" s="23"/>
      <c r="E8" s="23">
        <v>164.9</v>
      </c>
      <c r="F8" s="25">
        <v>3.7674</v>
      </c>
      <c r="G8" s="25">
        <v>1.5484</v>
      </c>
      <c r="H8" s="25">
        <v>3.4829</v>
      </c>
      <c r="I8" s="26">
        <v>1160207</v>
      </c>
      <c r="J8" s="23"/>
    </row>
    <row r="9" spans="1:10" ht="21.75" customHeight="1">
      <c r="A9" s="22">
        <v>4</v>
      </c>
      <c r="B9" s="23">
        <v>27.11</v>
      </c>
      <c r="C9" s="23">
        <v>8.47</v>
      </c>
      <c r="D9" s="23"/>
      <c r="E9" s="23">
        <v>164.6</v>
      </c>
      <c r="F9" s="25">
        <v>3.7361</v>
      </c>
      <c r="G9" s="25">
        <v>1.5476</v>
      </c>
      <c r="H9" s="25">
        <v>3.4829</v>
      </c>
      <c r="I9" s="26">
        <v>457275</v>
      </c>
      <c r="J9" s="23"/>
    </row>
    <row r="10" spans="1:10" ht="21.75" customHeight="1">
      <c r="A10" s="22">
        <v>5</v>
      </c>
      <c r="B10" s="23">
        <v>18.28</v>
      </c>
      <c r="C10" s="23">
        <v>9.78</v>
      </c>
      <c r="D10" s="23"/>
      <c r="E10" s="23">
        <v>164.4</v>
      </c>
      <c r="F10" s="25">
        <v>3.7361</v>
      </c>
      <c r="G10" s="25">
        <v>1.547</v>
      </c>
      <c r="H10" s="25">
        <v>3.4798</v>
      </c>
      <c r="I10" s="26">
        <v>557114</v>
      </c>
      <c r="J10" s="23"/>
    </row>
    <row r="11" spans="1:10" ht="21.75" customHeight="1">
      <c r="A11" s="22">
        <v>6</v>
      </c>
      <c r="B11" s="23">
        <v>17.06</v>
      </c>
      <c r="C11" s="23">
        <v>10.37</v>
      </c>
      <c r="D11" s="23"/>
      <c r="E11" s="23">
        <v>164.6</v>
      </c>
      <c r="F11" s="25">
        <v>3.7049</v>
      </c>
      <c r="G11" s="25">
        <v>1.5476</v>
      </c>
      <c r="H11" s="25">
        <v>3.4811</v>
      </c>
      <c r="I11" s="26">
        <v>954583</v>
      </c>
      <c r="J11" s="23"/>
    </row>
    <row r="12" spans="1:10" ht="21.75" customHeight="1">
      <c r="A12" s="22">
        <v>7</v>
      </c>
      <c r="B12" s="23">
        <v>23.25</v>
      </c>
      <c r="C12" s="23">
        <v>11.46</v>
      </c>
      <c r="D12" s="23"/>
      <c r="E12" s="23">
        <v>164.6</v>
      </c>
      <c r="F12" s="25">
        <v>3.7569</v>
      </c>
      <c r="G12" s="25">
        <v>1.5476</v>
      </c>
      <c r="H12" s="25">
        <v>3.4811</v>
      </c>
      <c r="I12" s="26">
        <v>759075</v>
      </c>
      <c r="J12" s="23"/>
    </row>
    <row r="13" spans="1:10" ht="21.75" customHeight="1">
      <c r="A13" s="22">
        <v>8</v>
      </c>
      <c r="B13" s="23">
        <v>20.65</v>
      </c>
      <c r="C13" s="23">
        <v>11.46</v>
      </c>
      <c r="D13" s="23"/>
      <c r="E13" s="23">
        <v>165.6</v>
      </c>
      <c r="F13" s="25">
        <v>3.996</v>
      </c>
      <c r="G13" s="25">
        <v>1.5503</v>
      </c>
      <c r="H13" s="25">
        <v>3.4872</v>
      </c>
      <c r="I13" s="26">
        <v>1780494</v>
      </c>
      <c r="J13" s="23"/>
    </row>
    <row r="14" spans="1:10" ht="21.75" customHeight="1">
      <c r="A14" s="22">
        <v>9</v>
      </c>
      <c r="B14" s="23">
        <v>17.06</v>
      </c>
      <c r="C14" s="23">
        <v>10.93</v>
      </c>
      <c r="D14" s="23"/>
      <c r="E14" s="23">
        <v>166.932</v>
      </c>
      <c r="F14" s="25">
        <v>3.9488</v>
      </c>
      <c r="G14" s="25">
        <v>1.5535</v>
      </c>
      <c r="H14" s="25">
        <v>3.4945</v>
      </c>
      <c r="I14" s="26">
        <v>1109323</v>
      </c>
      <c r="J14" s="23"/>
    </row>
    <row r="15" spans="1:10" ht="21.75" customHeight="1">
      <c r="A15" s="22">
        <v>10</v>
      </c>
      <c r="B15" s="23">
        <v>12.5</v>
      </c>
      <c r="C15" s="23">
        <v>10.93</v>
      </c>
      <c r="D15" s="23"/>
      <c r="E15" s="23">
        <v>167.462</v>
      </c>
      <c r="F15" s="25">
        <v>3.9757</v>
      </c>
      <c r="G15" s="25">
        <v>1.5549</v>
      </c>
      <c r="H15" s="25">
        <v>3.4976</v>
      </c>
      <c r="I15" s="26">
        <v>310036</v>
      </c>
      <c r="J15" s="23"/>
    </row>
    <row r="16" spans="1:10" ht="21.75" customHeight="1">
      <c r="A16" s="22">
        <v>11</v>
      </c>
      <c r="B16" s="23">
        <v>20.65</v>
      </c>
      <c r="C16" s="23">
        <v>10.93</v>
      </c>
      <c r="D16" s="23"/>
      <c r="E16" s="23">
        <v>168.42</v>
      </c>
      <c r="F16" s="25">
        <v>3.9282</v>
      </c>
      <c r="G16" s="25">
        <v>1.5573</v>
      </c>
      <c r="H16" s="25">
        <v>3.5031</v>
      </c>
      <c r="I16" s="26" t="s">
        <v>34</v>
      </c>
      <c r="J16" s="23"/>
    </row>
    <row r="17" spans="1:10" ht="21.75" customHeight="1">
      <c r="A17" s="22">
        <v>12</v>
      </c>
      <c r="B17" s="23">
        <v>13.58</v>
      </c>
      <c r="C17" s="23">
        <v>10.93</v>
      </c>
      <c r="D17" s="23"/>
      <c r="E17" s="23">
        <v>168.84</v>
      </c>
      <c r="F17" s="25">
        <v>3.9896</v>
      </c>
      <c r="G17" s="25">
        <v>1.5584</v>
      </c>
      <c r="H17" s="25">
        <v>3.5055</v>
      </c>
      <c r="I17" s="26">
        <v>1202222</v>
      </c>
      <c r="J17" s="23"/>
    </row>
    <row r="18" spans="1:10" ht="21.75" customHeight="1">
      <c r="A18" s="22">
        <v>13</v>
      </c>
      <c r="B18" s="23">
        <v>0.6</v>
      </c>
      <c r="C18" s="23" t="s">
        <v>31</v>
      </c>
      <c r="D18" s="23"/>
      <c r="E18" s="23">
        <v>169.05</v>
      </c>
      <c r="F18" s="25">
        <v>3.9896</v>
      </c>
      <c r="G18" s="25">
        <v>1.559</v>
      </c>
      <c r="H18" s="25">
        <v>3.5068</v>
      </c>
      <c r="I18" s="26">
        <v>992386</v>
      </c>
      <c r="J18" s="23"/>
    </row>
    <row r="19" spans="1:10" ht="21.75" customHeight="1">
      <c r="A19" s="22">
        <v>14</v>
      </c>
      <c r="B19" s="23">
        <v>14.69</v>
      </c>
      <c r="C19" s="23">
        <v>10.37</v>
      </c>
      <c r="D19" s="23"/>
      <c r="E19" s="23">
        <v>168.95</v>
      </c>
      <c r="F19" s="25">
        <v>3.996</v>
      </c>
      <c r="G19" s="25">
        <v>1.5587</v>
      </c>
      <c r="H19" s="25">
        <v>3.5061</v>
      </c>
      <c r="I19" s="26">
        <v>682853</v>
      </c>
      <c r="J19" s="23"/>
    </row>
    <row r="20" spans="1:10" ht="21.75" customHeight="1">
      <c r="A20" s="22">
        <v>15</v>
      </c>
      <c r="B20" s="23">
        <v>58.71</v>
      </c>
      <c r="C20" s="23">
        <v>11.46</v>
      </c>
      <c r="D20" s="23"/>
      <c r="E20" s="23">
        <v>169.48</v>
      </c>
      <c r="F20" s="25">
        <v>3.9896</v>
      </c>
      <c r="G20" s="25">
        <v>1.56</v>
      </c>
      <c r="H20" s="25">
        <v>3.5092</v>
      </c>
      <c r="I20" s="26">
        <v>1312680</v>
      </c>
      <c r="J20" s="23"/>
    </row>
    <row r="21" spans="1:10" ht="21.75" customHeight="1">
      <c r="A21" s="22">
        <v>16</v>
      </c>
      <c r="B21" s="23">
        <v>95.4</v>
      </c>
      <c r="C21" s="23">
        <v>3.86</v>
      </c>
      <c r="D21" s="23"/>
      <c r="E21" s="23">
        <v>170.64</v>
      </c>
      <c r="F21" s="25">
        <v>3.9168</v>
      </c>
      <c r="G21" s="25">
        <v>1.563</v>
      </c>
      <c r="H21" s="25">
        <v>3.5159</v>
      </c>
      <c r="I21" s="26">
        <v>1937228</v>
      </c>
      <c r="J21" s="23"/>
    </row>
    <row r="22" spans="1:10" ht="21.75" customHeight="1">
      <c r="A22" s="22">
        <v>17</v>
      </c>
      <c r="B22" s="23">
        <v>87.12</v>
      </c>
      <c r="C22" s="23">
        <v>3.86</v>
      </c>
      <c r="D22" s="23"/>
      <c r="E22" s="23">
        <v>172.55</v>
      </c>
      <c r="F22" s="25">
        <v>3.9931</v>
      </c>
      <c r="G22" s="25">
        <v>1.5643</v>
      </c>
      <c r="H22" s="25">
        <v>3.5189</v>
      </c>
      <c r="I22" s="26">
        <v>2694192</v>
      </c>
      <c r="J22" s="23"/>
    </row>
    <row r="23" spans="1:10" ht="21.75" customHeight="1">
      <c r="A23" s="22">
        <v>18</v>
      </c>
      <c r="B23" s="23">
        <v>50.6</v>
      </c>
      <c r="C23" s="23">
        <v>3.86</v>
      </c>
      <c r="D23" s="23"/>
      <c r="E23" s="23">
        <v>174.67</v>
      </c>
      <c r="F23" s="25">
        <v>4.0521</v>
      </c>
      <c r="G23" s="25">
        <v>1.0895</v>
      </c>
      <c r="H23" s="25">
        <v>3.5389</v>
      </c>
      <c r="I23" s="26">
        <v>2883825</v>
      </c>
      <c r="J23" s="23"/>
    </row>
    <row r="24" spans="1:10" ht="21.75" customHeight="1">
      <c r="A24" s="22">
        <v>19</v>
      </c>
      <c r="B24" s="23">
        <v>34.25</v>
      </c>
      <c r="C24" s="23">
        <v>10.04</v>
      </c>
      <c r="D24" s="23"/>
      <c r="E24" s="23">
        <v>176.6</v>
      </c>
      <c r="F24" s="25">
        <v>4.0903</v>
      </c>
      <c r="G24" s="25">
        <v>1.456</v>
      </c>
      <c r="H24" s="25">
        <v>3.548</v>
      </c>
      <c r="I24" s="26">
        <v>2696107</v>
      </c>
      <c r="J24" s="23"/>
    </row>
    <row r="25" spans="1:10" ht="21.75" customHeight="1">
      <c r="A25" s="22">
        <v>20</v>
      </c>
      <c r="B25" s="23">
        <v>31.1</v>
      </c>
      <c r="C25" s="23">
        <v>10.04</v>
      </c>
      <c r="D25" s="23"/>
      <c r="E25" s="23">
        <v>177.72</v>
      </c>
      <c r="F25" s="25">
        <v>4.0312</v>
      </c>
      <c r="G25" s="25">
        <v>1.4579</v>
      </c>
      <c r="H25" s="25">
        <v>3.5528</v>
      </c>
      <c r="I25" s="26">
        <v>1901220</v>
      </c>
      <c r="J25" s="23"/>
    </row>
    <row r="26" spans="1:10" ht="21.75" customHeight="1">
      <c r="A26" s="22">
        <v>21</v>
      </c>
      <c r="B26" s="23">
        <v>29.76</v>
      </c>
      <c r="C26" s="23">
        <v>9.7</v>
      </c>
      <c r="D26" s="23"/>
      <c r="E26" s="23">
        <v>178.7</v>
      </c>
      <c r="F26" s="25">
        <v>3.9479</v>
      </c>
      <c r="G26" s="25">
        <v>1.4597</v>
      </c>
      <c r="H26" s="25">
        <v>3.557</v>
      </c>
      <c r="I26" s="26">
        <v>1754541</v>
      </c>
      <c r="J26" s="23"/>
    </row>
    <row r="27" spans="1:10" ht="21.75" customHeight="1">
      <c r="A27" s="22">
        <v>22</v>
      </c>
      <c r="B27" s="23">
        <v>31.1</v>
      </c>
      <c r="C27" s="23">
        <v>10.37</v>
      </c>
      <c r="D27" s="23"/>
      <c r="E27" s="23">
        <v>179.24</v>
      </c>
      <c r="F27" s="25">
        <v>3.9583</v>
      </c>
      <c r="G27" s="25">
        <v>1.4604</v>
      </c>
      <c r="H27" s="25">
        <v>3.5588</v>
      </c>
      <c r="I27" s="26">
        <v>1315656</v>
      </c>
      <c r="J27" s="23"/>
    </row>
    <row r="28" spans="1:10" ht="21.75" customHeight="1">
      <c r="A28" s="22">
        <v>23</v>
      </c>
      <c r="B28" s="23">
        <v>1.81</v>
      </c>
      <c r="C28" s="23" t="s">
        <v>31</v>
      </c>
      <c r="D28" s="23"/>
      <c r="E28" s="23">
        <v>179.82</v>
      </c>
      <c r="F28" s="25">
        <v>3.9688</v>
      </c>
      <c r="G28" s="25">
        <v>1.4617</v>
      </c>
      <c r="H28" s="25">
        <v>3.4404</v>
      </c>
      <c r="I28" s="26">
        <v>1350281</v>
      </c>
      <c r="J28" s="23"/>
    </row>
    <row r="29" spans="1:10" ht="21.75" customHeight="1">
      <c r="A29" s="22">
        <v>24</v>
      </c>
      <c r="B29" s="23">
        <v>0.6</v>
      </c>
      <c r="C29" s="23" t="s">
        <v>31</v>
      </c>
      <c r="D29" s="23"/>
      <c r="E29" s="23">
        <v>180.1</v>
      </c>
      <c r="F29" s="25">
        <v>3.8229</v>
      </c>
      <c r="G29" s="25">
        <v>1.4622</v>
      </c>
      <c r="H29" s="25">
        <v>3.4445</v>
      </c>
      <c r="I29" s="26">
        <v>1042877</v>
      </c>
      <c r="J29" s="23"/>
    </row>
    <row r="30" spans="1:10" ht="21.75" customHeight="1">
      <c r="A30" s="22">
        <v>25</v>
      </c>
      <c r="B30" s="23">
        <v>17.06</v>
      </c>
      <c r="C30" s="23">
        <v>9.78</v>
      </c>
      <c r="D30" s="23"/>
      <c r="E30" s="23">
        <v>179.82</v>
      </c>
      <c r="F30" s="25">
        <v>3.8583</v>
      </c>
      <c r="G30" s="25">
        <v>1.4617</v>
      </c>
      <c r="H30" s="25">
        <v>3.4433</v>
      </c>
      <c r="I30" s="26">
        <v>485789</v>
      </c>
      <c r="J30" s="23"/>
    </row>
    <row r="31" spans="1:10" ht="21.75" customHeight="1">
      <c r="A31" s="22">
        <v>26</v>
      </c>
      <c r="B31" s="23">
        <v>17.06</v>
      </c>
      <c r="C31" s="23">
        <v>9.78</v>
      </c>
      <c r="D31" s="23"/>
      <c r="E31" s="23">
        <v>179.82</v>
      </c>
      <c r="F31" s="25">
        <v>4</v>
      </c>
      <c r="G31" s="25">
        <v>1.4617</v>
      </c>
      <c r="H31" s="25">
        <v>3.4433</v>
      </c>
      <c r="I31" s="26">
        <v>769392</v>
      </c>
      <c r="J31" s="23"/>
    </row>
    <row r="32" spans="1:10" ht="21.75" customHeight="1">
      <c r="A32" s="22">
        <v>27</v>
      </c>
      <c r="B32" s="23">
        <v>17.06</v>
      </c>
      <c r="C32" s="23">
        <v>9.78</v>
      </c>
      <c r="D32" s="23"/>
      <c r="E32" s="23">
        <v>179.54</v>
      </c>
      <c r="F32" s="25">
        <v>3.9479</v>
      </c>
      <c r="G32" s="25">
        <v>1.4612</v>
      </c>
      <c r="H32" s="25">
        <v>3.4422</v>
      </c>
      <c r="I32" s="26">
        <v>484752</v>
      </c>
      <c r="J32" s="23"/>
    </row>
    <row r="33" spans="1:10" ht="21.75" customHeight="1">
      <c r="A33" s="22">
        <v>28</v>
      </c>
      <c r="B33" s="23">
        <v>17.06</v>
      </c>
      <c r="C33" s="23">
        <v>9.78</v>
      </c>
      <c r="D33" s="23"/>
      <c r="E33" s="23">
        <v>179.4</v>
      </c>
      <c r="F33" s="25">
        <v>3.9779</v>
      </c>
      <c r="G33" s="25">
        <v>1.4609</v>
      </c>
      <c r="H33" s="25">
        <v>3.2047</v>
      </c>
      <c r="I33" s="26">
        <v>6074215</v>
      </c>
      <c r="J33" s="23"/>
    </row>
    <row r="34" spans="1:10" ht="21.75" customHeight="1">
      <c r="A34" s="22">
        <v>29</v>
      </c>
      <c r="B34" s="23">
        <v>15.86</v>
      </c>
      <c r="C34" s="23">
        <v>9.78</v>
      </c>
      <c r="D34" s="23"/>
      <c r="E34" s="23">
        <v>179.24</v>
      </c>
      <c r="F34" s="25">
        <v>3.9582</v>
      </c>
      <c r="G34" s="25">
        <v>1.4604</v>
      </c>
      <c r="H34" s="25">
        <v>3.32037</v>
      </c>
      <c r="I34" s="26">
        <v>584699</v>
      </c>
      <c r="J34" s="23"/>
    </row>
    <row r="35" spans="1:10" ht="21.75" customHeight="1">
      <c r="A35" s="22">
        <v>30</v>
      </c>
      <c r="B35" s="23">
        <v>14.69</v>
      </c>
      <c r="C35" s="23">
        <v>10.37</v>
      </c>
      <c r="D35" s="23"/>
      <c r="E35" s="23">
        <v>178.98</v>
      </c>
      <c r="F35" s="25">
        <v>3.9688</v>
      </c>
      <c r="G35" s="25">
        <v>1.4602</v>
      </c>
      <c r="H35" s="25">
        <v>3.2032</v>
      </c>
      <c r="I35" s="26">
        <v>485822</v>
      </c>
      <c r="J35" s="23"/>
    </row>
    <row r="36" spans="1:10" ht="21.75" customHeight="1">
      <c r="A36" s="17" t="s">
        <v>1</v>
      </c>
      <c r="B36" s="18">
        <f aca="true" t="shared" si="0" ref="B36:I36">SUM(B6:B35)</f>
        <v>802.93</v>
      </c>
      <c r="C36" s="18">
        <f t="shared" si="0"/>
        <v>255.51000000000008</v>
      </c>
      <c r="D36" s="18"/>
      <c r="E36" s="18">
        <f t="shared" si="0"/>
        <v>5163.273999999998</v>
      </c>
      <c r="F36" s="20">
        <f t="shared" si="0"/>
        <v>117.35000000000002</v>
      </c>
      <c r="G36" s="20">
        <f t="shared" si="0"/>
        <v>45.0246</v>
      </c>
      <c r="H36" s="20">
        <f t="shared" si="0"/>
        <v>104.10847</v>
      </c>
      <c r="I36" s="21">
        <f t="shared" si="0"/>
        <v>39941193</v>
      </c>
      <c r="J36" s="18"/>
    </row>
    <row r="37" spans="1:10" ht="21.75" customHeight="1">
      <c r="A37" s="17" t="s">
        <v>2</v>
      </c>
      <c r="B37" s="18">
        <f aca="true" t="shared" si="1" ref="B37:I37">AVERAGE(B6:B35)</f>
        <v>26.764333333333333</v>
      </c>
      <c r="C37" s="18">
        <f t="shared" si="1"/>
        <v>9.463333333333336</v>
      </c>
      <c r="D37" s="18"/>
      <c r="E37" s="18">
        <f t="shared" si="1"/>
        <v>172.10913333333326</v>
      </c>
      <c r="F37" s="20">
        <f t="shared" si="1"/>
        <v>3.9116666666666675</v>
      </c>
      <c r="G37" s="20">
        <f t="shared" si="1"/>
        <v>1.50082</v>
      </c>
      <c r="H37" s="20">
        <f t="shared" si="1"/>
        <v>3.470282333333333</v>
      </c>
      <c r="I37" s="21">
        <f t="shared" si="1"/>
        <v>1377282.5172413792</v>
      </c>
      <c r="J37" s="18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EAK</cp:lastModifiedBy>
  <cp:lastPrinted>2005-12-21T03:52:57Z</cp:lastPrinted>
  <dcterms:created xsi:type="dcterms:W3CDTF">2004-10-14T06:28:53Z</dcterms:created>
  <dcterms:modified xsi:type="dcterms:W3CDTF">2006-01-22T09:40:07Z</dcterms:modified>
  <cp:category/>
  <cp:version/>
  <cp:contentType/>
  <cp:contentStatus/>
</cp:coreProperties>
</file>