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850" tabRatio="851" activeTab="11"/>
  </bookViews>
  <sheets>
    <sheet name="มค'32" sheetId="1" r:id="rId1"/>
    <sheet name="กพ'32" sheetId="2" r:id="rId2"/>
    <sheet name="มีค'32" sheetId="3" r:id="rId3"/>
    <sheet name="เมย'32" sheetId="4" r:id="rId4"/>
    <sheet name="พค'32" sheetId="5" r:id="rId5"/>
    <sheet name="มิย'32" sheetId="6" r:id="rId6"/>
    <sheet name="กค'32" sheetId="7" r:id="rId7"/>
    <sheet name="สค.32" sheetId="8" r:id="rId8"/>
    <sheet name="กย.32" sheetId="9" r:id="rId9"/>
    <sheet name="ตค.32" sheetId="10" r:id="rId10"/>
    <sheet name="พย.32" sheetId="11" r:id="rId11"/>
    <sheet name="ธค.32" sheetId="12" r:id="rId12"/>
  </sheets>
  <definedNames/>
  <calcPr fullCalcOnLoad="1"/>
</workbook>
</file>

<file path=xl/sharedStrings.xml><?xml version="1.0" encoding="utf-8"?>
<sst xmlns="http://schemas.openxmlformats.org/spreadsheetml/2006/main" count="645" uniqueCount="43">
  <si>
    <t>วันที่</t>
  </si>
  <si>
    <t>รวม</t>
  </si>
  <si>
    <t>เฉลี่ย</t>
  </si>
  <si>
    <t>น้ำไม่ผ่านฝาย</t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</si>
  <si>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</si>
  <si>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</si>
  <si>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</si>
  <si>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</si>
  <si>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</si>
  <si>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</si>
  <si>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</si>
  <si>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</si>
  <si>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</si>
  <si>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สถิติ, ปริมาณน้ำ  โครงการแม่แฝก - แม่งัด</t>
  </si>
  <si>
    <t>เหมืองปิดระบายทราย</t>
  </si>
  <si>
    <t>เหมืองปิด</t>
  </si>
  <si>
    <t xml:space="preserve">                       ประจำเดือน          มกราคม          พ.ศ.  2532                     </t>
  </si>
  <si>
    <t xml:space="preserve">                       ประจำเดือน          กุมภาพันธ์         พ.ศ.  2532                      </t>
  </si>
  <si>
    <t xml:space="preserve">                       ประจำเดือน          มีนาคม         พ.ศ.  2532                      </t>
  </si>
  <si>
    <t xml:space="preserve">                       ประจำเดือน          เมษายน          พ.ศ.  2532                       </t>
  </si>
  <si>
    <t xml:space="preserve">                       ประจำเดือน          พฤษภาคม      พ.ศ.  2532                      </t>
  </si>
  <si>
    <t xml:space="preserve">                       ประจำเดือน          มิถุนายน      พ.ศ.  2532                      </t>
  </si>
  <si>
    <t xml:space="preserve">                       ประจำเดือน          กรกฎาคม      พ.ศ.  2532                        </t>
  </si>
  <si>
    <t xml:space="preserve">                       ประจำเดือน          สิงหาคม     พ.ศ.  2532                      </t>
  </si>
  <si>
    <t xml:space="preserve">                       ประจำเดือน          กันยายน          พ.ศ.  2532                       </t>
  </si>
  <si>
    <t xml:space="preserve">                       ประจำเดือน        ตุลาคม     พ.ศ.  2532                        </t>
  </si>
  <si>
    <t xml:space="preserve">                       ประจำเดือน         พฤศจิกายน        พ.ศ.  2532                        </t>
  </si>
  <si>
    <t xml:space="preserve">                       ประจำเดือน        ธันวาคม     พ.ศ.  2532                      </t>
  </si>
  <si>
    <t>ปิดติดตั้งประตูซอย 9</t>
  </si>
  <si>
    <t>น้ำฝน</t>
  </si>
  <si>
    <t>ปิดปรับปรุงซ่อมแซม</t>
  </si>
  <si>
    <t>ปิดซ่อมแซมอาคาร</t>
  </si>
  <si>
    <t>ปิดฝนตกหนัก</t>
  </si>
  <si>
    <t>ปิดระบายทราย</t>
  </si>
  <si>
    <t>มม.</t>
  </si>
  <si>
    <t>น้ำในอ่าง</t>
  </si>
  <si>
    <t>-</t>
  </si>
  <si>
    <t xml:space="preserve"> -</t>
  </si>
  <si>
    <t xml:space="preserve"> - </t>
  </si>
  <si>
    <t xml:space="preserve">  -</t>
  </si>
  <si>
    <t xml:space="preserve"> -  </t>
  </si>
  <si>
    <r>
      <t>ม.</t>
    </r>
    <r>
      <rPr>
        <vertAlign val="superscript"/>
        <sz val="16"/>
        <rFont val="Angsana New"/>
        <family val="1"/>
      </rPr>
      <t>3</t>
    </r>
    <r>
      <rPr>
        <sz val="16"/>
        <rFont val="Angsana New"/>
        <family val="1"/>
      </rPr>
      <t>/วินาที</t>
    </r>
  </si>
  <si>
    <r>
      <t>ล้าน ม.</t>
    </r>
    <r>
      <rPr>
        <vertAlign val="superscript"/>
        <sz val="16"/>
        <rFont val="Angsana New"/>
        <family val="1"/>
      </rPr>
      <t>3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</si>
</sst>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_-* #,##0.0_-;\-* #,##0.0_-;_-* &quot;-&quot;??_-;_-@_-"/>
    <numFmt numFmtId="190" formatCode="_-* #,##0_-;\-* #,##0_-;_-* &quot;-&quot;??_-;_-@_-"/>
    <numFmt numFmtId="191" formatCode="0.0000"/>
    <numFmt numFmtId="192" formatCode="0.00000"/>
    <numFmt numFmtId="193" formatCode="#,##0.0000"/>
    <numFmt numFmtId="194" formatCode="#,##0.000"/>
  </numFmts>
  <fonts count="5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vertAlign val="superscript"/>
      <sz val="16"/>
      <name val="Angsana New"/>
      <family val="1"/>
    </font>
    <font>
      <b/>
      <sz val="16"/>
      <name val="Angsana New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7" fontId="2" fillId="0" borderId="11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191" fontId="2" fillId="0" borderId="10" xfId="0" applyNumberFormat="1" applyFont="1" applyBorder="1" applyAlignment="1">
      <alignment horizontal="center"/>
    </xf>
    <xf numFmtId="191" fontId="2" fillId="0" borderId="11" xfId="0" applyNumberFormat="1" applyFont="1" applyBorder="1" applyAlignment="1">
      <alignment horizontal="center"/>
    </xf>
    <xf numFmtId="190" fontId="2" fillId="0" borderId="10" xfId="15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7" fontId="2" fillId="0" borderId="12" xfId="0" applyNumberFormat="1" applyFont="1" applyBorder="1" applyAlignment="1">
      <alignment horizontal="center"/>
    </xf>
    <xf numFmtId="191" fontId="2" fillId="0" borderId="12" xfId="0" applyNumberFormat="1" applyFont="1" applyBorder="1" applyAlignment="1">
      <alignment horizontal="center"/>
    </xf>
    <xf numFmtId="190" fontId="2" fillId="0" borderId="12" xfId="15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7" fontId="2" fillId="0" borderId="14" xfId="0" applyNumberFormat="1" applyFont="1" applyBorder="1" applyAlignment="1">
      <alignment horizontal="center"/>
    </xf>
    <xf numFmtId="191" fontId="2" fillId="0" borderId="14" xfId="0" applyNumberFormat="1" applyFont="1" applyBorder="1" applyAlignment="1">
      <alignment horizontal="center"/>
    </xf>
    <xf numFmtId="191" fontId="2" fillId="0" borderId="13" xfId="0" applyNumberFormat="1" applyFont="1" applyBorder="1" applyAlignment="1">
      <alignment horizontal="center"/>
    </xf>
    <xf numFmtId="190" fontId="2" fillId="0" borderId="14" xfId="15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7" fontId="4" fillId="0" borderId="15" xfId="0" applyNumberFormat="1" applyFont="1" applyBorder="1" applyAlignment="1">
      <alignment horizontal="center"/>
    </xf>
    <xf numFmtId="188" fontId="4" fillId="0" borderId="15" xfId="0" applyNumberFormat="1" applyFont="1" applyBorder="1" applyAlignment="1">
      <alignment horizontal="center"/>
    </xf>
    <xf numFmtId="191" fontId="4" fillId="0" borderId="15" xfId="0" applyNumberFormat="1" applyFont="1" applyBorder="1" applyAlignment="1">
      <alignment horizontal="center"/>
    </xf>
    <xf numFmtId="190" fontId="4" fillId="0" borderId="15" xfId="15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7" fontId="2" fillId="0" borderId="15" xfId="0" applyNumberFormat="1" applyFont="1" applyBorder="1" applyAlignment="1">
      <alignment horizontal="center"/>
    </xf>
    <xf numFmtId="188" fontId="2" fillId="0" borderId="15" xfId="0" applyNumberFormat="1" applyFont="1" applyBorder="1" applyAlignment="1">
      <alignment horizontal="center"/>
    </xf>
    <xf numFmtId="191" fontId="2" fillId="0" borderId="15" xfId="0" applyNumberFormat="1" applyFont="1" applyBorder="1" applyAlignment="1">
      <alignment horizontal="center"/>
    </xf>
    <xf numFmtId="190" fontId="2" fillId="0" borderId="15" xfId="15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187" fontId="4" fillId="0" borderId="2" xfId="0" applyNumberFormat="1" applyFont="1" applyBorder="1" applyAlignment="1">
      <alignment horizontal="center"/>
    </xf>
    <xf numFmtId="191" fontId="4" fillId="0" borderId="2" xfId="0" applyNumberFormat="1" applyFont="1" applyBorder="1" applyAlignment="1">
      <alignment horizontal="center"/>
    </xf>
    <xf numFmtId="190" fontId="4" fillId="0" borderId="15" xfId="15" applyNumberFormat="1" applyFont="1" applyBorder="1" applyAlignment="1">
      <alignment/>
    </xf>
    <xf numFmtId="0" fontId="4" fillId="0" borderId="15" xfId="0" applyFont="1" applyBorder="1" applyAlignment="1">
      <alignment/>
    </xf>
    <xf numFmtId="192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190" fontId="2" fillId="0" borderId="13" xfId="15" applyNumberFormat="1" applyFont="1" applyBorder="1" applyAlignment="1">
      <alignment/>
    </xf>
    <xf numFmtId="190" fontId="2" fillId="0" borderId="15" xfId="15" applyNumberFormat="1" applyFont="1" applyBorder="1" applyAlignment="1">
      <alignment/>
    </xf>
    <xf numFmtId="190" fontId="2" fillId="0" borderId="13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193" fontId="2" fillId="0" borderId="1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workbookViewId="0" topLeftCell="A1">
      <selection activeCell="L6" sqref="L6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7.5742187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0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</row>
    <row r="3" spans="1:10" ht="23.25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1" ht="23.25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2.5" customHeight="1">
      <c r="A5" s="13"/>
      <c r="B5" s="14" t="s">
        <v>41</v>
      </c>
      <c r="C5" s="14" t="s">
        <v>41</v>
      </c>
      <c r="D5" s="14" t="s">
        <v>34</v>
      </c>
      <c r="E5" s="14" t="s">
        <v>42</v>
      </c>
      <c r="F5" s="15" t="s">
        <v>41</v>
      </c>
      <c r="G5" s="16" t="s">
        <v>41</v>
      </c>
      <c r="H5" s="15" t="s">
        <v>41</v>
      </c>
      <c r="I5" s="16" t="s">
        <v>11</v>
      </c>
      <c r="J5" s="15" t="s">
        <v>34</v>
      </c>
    </row>
    <row r="6" spans="1:10" ht="20.25" customHeight="1">
      <c r="A6" s="37">
        <v>1</v>
      </c>
      <c r="B6" s="38">
        <v>5.27</v>
      </c>
      <c r="C6" s="38">
        <v>6.22</v>
      </c>
      <c r="D6" s="39"/>
      <c r="E6" s="38">
        <v>200.75</v>
      </c>
      <c r="F6" s="40">
        <v>3.9031</v>
      </c>
      <c r="G6" s="40">
        <v>0.873</v>
      </c>
      <c r="H6" s="40" t="s">
        <v>36</v>
      </c>
      <c r="I6" s="41">
        <v>262352</v>
      </c>
      <c r="J6" s="38"/>
    </row>
    <row r="7" spans="1:10" ht="20.25" customHeight="1">
      <c r="A7" s="37">
        <v>2</v>
      </c>
      <c r="B7" s="38">
        <v>5.27</v>
      </c>
      <c r="C7" s="38">
        <v>7.33</v>
      </c>
      <c r="D7" s="39"/>
      <c r="E7" s="38">
        <v>200.44</v>
      </c>
      <c r="F7" s="40">
        <v>3.9063</v>
      </c>
      <c r="G7" s="40">
        <v>0.8728</v>
      </c>
      <c r="H7" s="40">
        <v>2.4318</v>
      </c>
      <c r="I7" s="41">
        <v>293348</v>
      </c>
      <c r="J7" s="38"/>
    </row>
    <row r="8" spans="1:10" ht="20.25" customHeight="1">
      <c r="A8" s="37">
        <v>3</v>
      </c>
      <c r="B8" s="38">
        <v>3.8</v>
      </c>
      <c r="C8" s="38">
        <v>8.03</v>
      </c>
      <c r="D8" s="39"/>
      <c r="E8" s="38">
        <v>199.672</v>
      </c>
      <c r="F8" s="40">
        <v>3.9722</v>
      </c>
      <c r="G8" s="40">
        <v>0.8721</v>
      </c>
      <c r="H8" s="40">
        <v>2.0658</v>
      </c>
      <c r="I8" s="41" t="s">
        <v>36</v>
      </c>
      <c r="J8" s="38"/>
    </row>
    <row r="9" spans="1:10" ht="20.25" customHeight="1">
      <c r="A9" s="37">
        <v>4</v>
      </c>
      <c r="B9" s="38">
        <v>3.1</v>
      </c>
      <c r="C9" s="38">
        <v>9.78</v>
      </c>
      <c r="D9" s="39"/>
      <c r="E9" s="38">
        <v>198.902</v>
      </c>
      <c r="F9" s="40">
        <v>3.9306</v>
      </c>
      <c r="G9" s="40">
        <v>0.8714</v>
      </c>
      <c r="H9" s="40">
        <v>2.0642</v>
      </c>
      <c r="I9" s="41" t="s">
        <v>36</v>
      </c>
      <c r="J9" s="38"/>
    </row>
    <row r="10" spans="1:10" ht="20.25" customHeight="1">
      <c r="A10" s="37">
        <v>5</v>
      </c>
      <c r="B10" s="38">
        <v>1.81</v>
      </c>
      <c r="C10" s="38">
        <v>9.78</v>
      </c>
      <c r="D10" s="39"/>
      <c r="E10" s="38">
        <v>198.286</v>
      </c>
      <c r="F10" s="40">
        <v>3.941</v>
      </c>
      <c r="G10" s="40">
        <v>0.8708</v>
      </c>
      <c r="H10" s="40">
        <v>2.0629</v>
      </c>
      <c r="I10" s="41" t="s">
        <v>36</v>
      </c>
      <c r="J10" s="38"/>
    </row>
    <row r="11" spans="1:10" ht="20.25" customHeight="1">
      <c r="A11" s="37">
        <v>6</v>
      </c>
      <c r="B11" s="38">
        <v>1.81</v>
      </c>
      <c r="C11" s="38" t="s">
        <v>28</v>
      </c>
      <c r="D11" s="39"/>
      <c r="E11" s="38">
        <v>197.824</v>
      </c>
      <c r="F11" s="40">
        <v>3.9097</v>
      </c>
      <c r="G11" s="40">
        <v>0.8704</v>
      </c>
      <c r="H11" s="40">
        <v>1.8196</v>
      </c>
      <c r="I11" s="41">
        <v>115493</v>
      </c>
      <c r="J11" s="38"/>
    </row>
    <row r="12" spans="1:10" ht="20.25" customHeight="1">
      <c r="A12" s="37">
        <v>7</v>
      </c>
      <c r="B12" s="38">
        <v>12.5</v>
      </c>
      <c r="C12" s="38">
        <v>9.14</v>
      </c>
      <c r="D12" s="39"/>
      <c r="E12" s="38">
        <v>197.67</v>
      </c>
      <c r="F12" s="40">
        <v>3.8993</v>
      </c>
      <c r="G12" s="40">
        <v>0.8702</v>
      </c>
      <c r="H12" s="40">
        <v>2.4247</v>
      </c>
      <c r="I12" s="41">
        <v>447963</v>
      </c>
      <c r="J12" s="38"/>
    </row>
    <row r="13" spans="1:10" ht="20.25" customHeight="1">
      <c r="A13" s="37">
        <v>8</v>
      </c>
      <c r="B13" s="38">
        <v>3.1</v>
      </c>
      <c r="C13" s="38">
        <v>9.14</v>
      </c>
      <c r="D13" s="39"/>
      <c r="E13" s="38">
        <v>197.362</v>
      </c>
      <c r="F13" s="40">
        <v>3.8889</v>
      </c>
      <c r="G13" s="40">
        <v>0.87</v>
      </c>
      <c r="H13" s="40">
        <v>2.424</v>
      </c>
      <c r="I13" s="41">
        <v>312602</v>
      </c>
      <c r="J13" s="38"/>
    </row>
    <row r="14" spans="1:10" ht="20.25" customHeight="1">
      <c r="A14" s="37">
        <v>9</v>
      </c>
      <c r="B14" s="38">
        <v>3.1</v>
      </c>
      <c r="C14" s="38">
        <v>9.14</v>
      </c>
      <c r="D14" s="39"/>
      <c r="E14" s="38">
        <v>196.44</v>
      </c>
      <c r="F14" s="40">
        <v>3.9352</v>
      </c>
      <c r="G14" s="40">
        <v>0.8691</v>
      </c>
      <c r="H14" s="40">
        <v>2.4216</v>
      </c>
      <c r="I14" s="41" t="s">
        <v>36</v>
      </c>
      <c r="J14" s="38"/>
    </row>
    <row r="15" spans="1:10" ht="20.25" customHeight="1">
      <c r="A15" s="37">
        <v>10</v>
      </c>
      <c r="B15" s="38">
        <v>3.1</v>
      </c>
      <c r="C15" s="38">
        <v>9.14</v>
      </c>
      <c r="D15" s="39"/>
      <c r="E15" s="38">
        <v>195.82</v>
      </c>
      <c r="F15" s="40">
        <v>3.9259</v>
      </c>
      <c r="G15" s="40">
        <v>0.8686</v>
      </c>
      <c r="H15" s="40">
        <v>2.42</v>
      </c>
      <c r="I15" s="41">
        <v>3332</v>
      </c>
      <c r="J15" s="38"/>
    </row>
    <row r="16" spans="1:10" ht="20.25" customHeight="1">
      <c r="A16" s="37">
        <v>11</v>
      </c>
      <c r="B16" s="38">
        <v>1.81</v>
      </c>
      <c r="C16" s="38">
        <v>9.78</v>
      </c>
      <c r="D16" s="39"/>
      <c r="E16" s="38">
        <v>195.82</v>
      </c>
      <c r="F16" s="40">
        <v>2.4725</v>
      </c>
      <c r="G16" s="40">
        <v>0.8686</v>
      </c>
      <c r="H16" s="40">
        <v>2.42</v>
      </c>
      <c r="I16" s="41">
        <v>497759</v>
      </c>
      <c r="J16" s="38"/>
    </row>
    <row r="17" spans="1:10" ht="20.25" customHeight="1">
      <c r="A17" s="37">
        <v>12</v>
      </c>
      <c r="B17" s="38">
        <v>1.81</v>
      </c>
      <c r="C17" s="38">
        <v>9.78</v>
      </c>
      <c r="D17" s="39"/>
      <c r="E17" s="38">
        <v>194.542</v>
      </c>
      <c r="F17" s="40">
        <v>3.9444</v>
      </c>
      <c r="G17" s="40">
        <v>0.8686</v>
      </c>
      <c r="H17" s="40">
        <v>2.4173</v>
      </c>
      <c r="I17" s="41" t="s">
        <v>36</v>
      </c>
      <c r="J17" s="38"/>
    </row>
    <row r="18" spans="1:10" ht="20.25" customHeight="1">
      <c r="A18" s="37">
        <v>13</v>
      </c>
      <c r="B18" s="38">
        <v>1.81</v>
      </c>
      <c r="C18" s="38">
        <v>9.78</v>
      </c>
      <c r="D18" s="39"/>
      <c r="E18" s="38">
        <v>194.002</v>
      </c>
      <c r="F18" s="40">
        <v>3.9444</v>
      </c>
      <c r="G18" s="40">
        <v>0.8672</v>
      </c>
      <c r="H18" s="40">
        <v>2.4161</v>
      </c>
      <c r="I18" s="41">
        <v>84467</v>
      </c>
      <c r="J18" s="38"/>
    </row>
    <row r="19" spans="1:10" ht="20.25" customHeight="1">
      <c r="A19" s="37">
        <v>14</v>
      </c>
      <c r="B19" s="38">
        <v>1.81</v>
      </c>
      <c r="C19" s="38">
        <v>9.78</v>
      </c>
      <c r="D19" s="39"/>
      <c r="E19" s="38">
        <v>193.42</v>
      </c>
      <c r="F19" s="40">
        <v>4.157</v>
      </c>
      <c r="G19" s="40">
        <v>0.8667</v>
      </c>
      <c r="H19" s="40">
        <v>2.4149</v>
      </c>
      <c r="I19" s="41">
        <v>60695</v>
      </c>
      <c r="J19" s="38"/>
    </row>
    <row r="20" spans="1:10" ht="20.25" customHeight="1">
      <c r="A20" s="37">
        <v>15</v>
      </c>
      <c r="B20" s="38">
        <v>1.81</v>
      </c>
      <c r="C20" s="38">
        <v>9.78</v>
      </c>
      <c r="D20" s="39"/>
      <c r="E20" s="38">
        <v>192.85</v>
      </c>
      <c r="F20" s="40">
        <v>3.9988</v>
      </c>
      <c r="G20" s="40">
        <v>0.866</v>
      </c>
      <c r="H20" s="40">
        <v>2.413</v>
      </c>
      <c r="I20" s="41">
        <v>58801</v>
      </c>
      <c r="J20" s="38"/>
    </row>
    <row r="21" spans="1:10" ht="20.25" customHeight="1">
      <c r="A21" s="37">
        <v>16</v>
      </c>
      <c r="B21" s="38">
        <v>1.81</v>
      </c>
      <c r="C21" s="38">
        <v>9.78</v>
      </c>
      <c r="D21" s="39"/>
      <c r="E21" s="38">
        <v>192.39</v>
      </c>
      <c r="F21" s="40">
        <v>4.0174</v>
      </c>
      <c r="G21" s="40">
        <v>0.8655</v>
      </c>
      <c r="H21" s="40">
        <v>2.4114</v>
      </c>
      <c r="I21" s="41">
        <v>170227</v>
      </c>
      <c r="J21" s="38"/>
    </row>
    <row r="22" spans="1:10" ht="20.25" customHeight="1">
      <c r="A22" s="37">
        <v>17</v>
      </c>
      <c r="B22" s="38">
        <v>1.81</v>
      </c>
      <c r="C22" s="38">
        <v>9.78</v>
      </c>
      <c r="D22" s="39"/>
      <c r="E22" s="38">
        <v>191.725</v>
      </c>
      <c r="F22" s="40">
        <v>3.9699</v>
      </c>
      <c r="G22" s="40">
        <v>0.6179</v>
      </c>
      <c r="H22" s="40">
        <v>2.4098</v>
      </c>
      <c r="I22" s="41" t="s">
        <v>36</v>
      </c>
      <c r="J22" s="38"/>
    </row>
    <row r="23" spans="1:10" ht="20.25" customHeight="1">
      <c r="A23" s="37">
        <v>18</v>
      </c>
      <c r="B23" s="38">
        <v>1.35</v>
      </c>
      <c r="C23" s="38">
        <v>9.14</v>
      </c>
      <c r="D23" s="39"/>
      <c r="E23" s="38">
        <v>190.986</v>
      </c>
      <c r="F23" s="40">
        <v>3.9792</v>
      </c>
      <c r="G23" s="40">
        <v>0.6175</v>
      </c>
      <c r="H23" s="40">
        <v>2.4082</v>
      </c>
      <c r="I23" s="41" t="s">
        <v>36</v>
      </c>
      <c r="J23" s="38"/>
    </row>
    <row r="24" spans="1:10" ht="20.25" customHeight="1">
      <c r="A24" s="37">
        <v>19</v>
      </c>
      <c r="B24" s="38">
        <v>1.35</v>
      </c>
      <c r="C24" s="38">
        <v>9.14</v>
      </c>
      <c r="D24" s="39"/>
      <c r="E24" s="38">
        <v>190.308</v>
      </c>
      <c r="F24" s="40">
        <v>4.0324</v>
      </c>
      <c r="G24" s="40">
        <v>0.7404</v>
      </c>
      <c r="H24" s="40">
        <v>2.4067</v>
      </c>
      <c r="I24" s="41" t="s">
        <v>36</v>
      </c>
      <c r="J24" s="38"/>
    </row>
    <row r="25" spans="1:10" ht="20.25" customHeight="1">
      <c r="A25" s="37">
        <v>20</v>
      </c>
      <c r="B25" s="38">
        <v>1.35</v>
      </c>
      <c r="C25" s="38">
        <v>9.14</v>
      </c>
      <c r="D25" s="39"/>
      <c r="E25" s="38">
        <v>189.816</v>
      </c>
      <c r="F25" s="40">
        <v>4.0544</v>
      </c>
      <c r="G25" s="40">
        <v>0.7399</v>
      </c>
      <c r="H25" s="40">
        <v>2.4051</v>
      </c>
      <c r="I25" s="41">
        <v>130028</v>
      </c>
      <c r="J25" s="38"/>
    </row>
    <row r="26" spans="1:10" ht="20.25" customHeight="1">
      <c r="A26" s="37">
        <v>21</v>
      </c>
      <c r="B26" s="38">
        <v>1.35</v>
      </c>
      <c r="C26" s="38">
        <v>9.14</v>
      </c>
      <c r="D26" s="39"/>
      <c r="E26" s="38">
        <v>189.66</v>
      </c>
      <c r="F26" s="40">
        <v>4.0139</v>
      </c>
      <c r="G26" s="40">
        <v>0.7397</v>
      </c>
      <c r="H26" s="40">
        <v>2.4043</v>
      </c>
      <c r="I26" s="41">
        <v>462442</v>
      </c>
      <c r="J26" s="38"/>
    </row>
    <row r="27" spans="1:10" ht="20.25" customHeight="1">
      <c r="A27" s="37">
        <v>22</v>
      </c>
      <c r="B27" s="38">
        <v>1.35</v>
      </c>
      <c r="C27" s="38">
        <v>9.14</v>
      </c>
      <c r="D27" s="39"/>
      <c r="E27" s="38">
        <v>189.2</v>
      </c>
      <c r="F27" s="40">
        <v>4.0139</v>
      </c>
      <c r="G27" s="40">
        <v>0.7393</v>
      </c>
      <c r="H27" s="40">
        <v>2.4031</v>
      </c>
      <c r="I27" s="41">
        <v>158304</v>
      </c>
      <c r="J27" s="38"/>
    </row>
    <row r="28" spans="1:10" ht="20.25" customHeight="1">
      <c r="A28" s="37">
        <v>23</v>
      </c>
      <c r="B28" s="38">
        <v>1.35</v>
      </c>
      <c r="C28" s="38">
        <v>9.14</v>
      </c>
      <c r="D28" s="39"/>
      <c r="E28" s="38">
        <v>188.5</v>
      </c>
      <c r="F28" s="40">
        <v>4.004</v>
      </c>
      <c r="G28" s="40">
        <v>0.9842</v>
      </c>
      <c r="H28" s="40">
        <v>2.4011</v>
      </c>
      <c r="I28" s="41" t="s">
        <v>36</v>
      </c>
      <c r="J28" s="38"/>
    </row>
    <row r="29" spans="1:10" ht="20.25" customHeight="1">
      <c r="A29" s="37">
        <v>24</v>
      </c>
      <c r="B29" s="38">
        <v>1.81</v>
      </c>
      <c r="C29" s="38">
        <v>9.14</v>
      </c>
      <c r="D29" s="39"/>
      <c r="E29" s="38">
        <v>187.1</v>
      </c>
      <c r="F29" s="40">
        <v>6.0544</v>
      </c>
      <c r="G29" s="40">
        <v>0.7375</v>
      </c>
      <c r="H29" s="40">
        <v>2.3972</v>
      </c>
      <c r="I29" s="41">
        <v>401043</v>
      </c>
      <c r="J29" s="38"/>
    </row>
    <row r="30" spans="1:10" ht="20.25" customHeight="1">
      <c r="A30" s="37">
        <v>25</v>
      </c>
      <c r="B30" s="38">
        <v>5.27</v>
      </c>
      <c r="C30" s="38">
        <v>9.14</v>
      </c>
      <c r="D30" s="39"/>
      <c r="E30" s="38">
        <v>185.98</v>
      </c>
      <c r="F30" s="40">
        <v>11.4271</v>
      </c>
      <c r="G30" s="40">
        <v>0.7365</v>
      </c>
      <c r="H30" s="40">
        <v>2.394</v>
      </c>
      <c r="I30" s="41">
        <v>137776</v>
      </c>
      <c r="J30" s="38"/>
    </row>
    <row r="31" spans="1:10" ht="20.25" customHeight="1">
      <c r="A31" s="37">
        <v>26</v>
      </c>
      <c r="B31" s="38">
        <v>4.53</v>
      </c>
      <c r="C31" s="38">
        <v>9.14</v>
      </c>
      <c r="D31" s="39"/>
      <c r="E31" s="38">
        <v>184.58</v>
      </c>
      <c r="F31" s="40">
        <v>11.4433</v>
      </c>
      <c r="G31" s="40">
        <v>0.7353</v>
      </c>
      <c r="H31" s="40">
        <v>2.6722</v>
      </c>
      <c r="I31" s="41" t="s">
        <v>36</v>
      </c>
      <c r="J31" s="38"/>
    </row>
    <row r="32" spans="1:10" ht="20.25" customHeight="1">
      <c r="A32" s="37">
        <v>27</v>
      </c>
      <c r="B32" s="38">
        <v>7.75</v>
      </c>
      <c r="C32" s="38">
        <v>9.14</v>
      </c>
      <c r="D32" s="39"/>
      <c r="E32" s="38">
        <v>183.6</v>
      </c>
      <c r="F32" s="40">
        <v>8.1956</v>
      </c>
      <c r="G32" s="40">
        <v>0.7345</v>
      </c>
      <c r="H32" s="40">
        <v>2.9828</v>
      </c>
      <c r="I32" s="41">
        <v>37509</v>
      </c>
      <c r="J32" s="38"/>
    </row>
    <row r="33" spans="1:10" ht="20.25" customHeight="1">
      <c r="A33" s="37">
        <v>28</v>
      </c>
      <c r="B33" s="38">
        <v>5.27</v>
      </c>
      <c r="C33" s="38">
        <v>9.14</v>
      </c>
      <c r="D33" s="39"/>
      <c r="E33" s="38">
        <v>182.62</v>
      </c>
      <c r="F33" s="40">
        <v>8.6458</v>
      </c>
      <c r="G33" s="40">
        <v>0.7336</v>
      </c>
      <c r="H33" s="40">
        <v>2.6221</v>
      </c>
      <c r="I33" s="41">
        <v>71502</v>
      </c>
      <c r="J33" s="38"/>
    </row>
    <row r="34" spans="1:10" ht="20.25" customHeight="1">
      <c r="A34" s="37">
        <v>29</v>
      </c>
      <c r="B34" s="38">
        <v>1.35</v>
      </c>
      <c r="C34" s="38">
        <v>9.47</v>
      </c>
      <c r="D34" s="39"/>
      <c r="E34" s="38">
        <v>182.06</v>
      </c>
      <c r="F34" s="40">
        <v>2.7766</v>
      </c>
      <c r="G34" s="40">
        <v>0.7331</v>
      </c>
      <c r="H34" s="40">
        <v>2.6201</v>
      </c>
      <c r="I34" s="41" t="s">
        <v>36</v>
      </c>
      <c r="J34" s="38"/>
    </row>
    <row r="35" spans="1:10" ht="20.25" customHeight="1">
      <c r="A35" s="37">
        <v>30</v>
      </c>
      <c r="B35" s="38">
        <v>1.35</v>
      </c>
      <c r="C35" s="38">
        <v>9.47</v>
      </c>
      <c r="D35" s="39"/>
      <c r="E35" s="38">
        <v>181.5</v>
      </c>
      <c r="F35" s="40">
        <v>4.0833</v>
      </c>
      <c r="G35" s="40">
        <v>0.7326</v>
      </c>
      <c r="H35" s="40">
        <v>2.619</v>
      </c>
      <c r="I35" s="41">
        <v>82375</v>
      </c>
      <c r="J35" s="38"/>
    </row>
    <row r="36" spans="1:10" ht="20.25" customHeight="1">
      <c r="A36" s="37">
        <v>31</v>
      </c>
      <c r="B36" s="38">
        <v>1.35</v>
      </c>
      <c r="C36" s="38">
        <v>9.47</v>
      </c>
      <c r="D36" s="39"/>
      <c r="E36" s="38">
        <v>180.8</v>
      </c>
      <c r="F36" s="40">
        <v>4.1088</v>
      </c>
      <c r="G36" s="40">
        <v>0.732</v>
      </c>
      <c r="H36" s="40">
        <v>2.6168</v>
      </c>
      <c r="I36" s="41" t="s">
        <v>36</v>
      </c>
      <c r="J36" s="38"/>
    </row>
    <row r="37" spans="1:10" ht="23.25">
      <c r="A37" s="32" t="s">
        <v>1</v>
      </c>
      <c r="B37" s="33">
        <f aca="true" t="shared" si="0" ref="B37:I37">SUM(B6:B36)</f>
        <v>92.31</v>
      </c>
      <c r="C37" s="33">
        <f t="shared" si="0"/>
        <v>275.10999999999996</v>
      </c>
      <c r="D37" s="34"/>
      <c r="E37" s="33">
        <f t="shared" si="0"/>
        <v>5944.625</v>
      </c>
      <c r="F37" s="35">
        <f t="shared" si="0"/>
        <v>146.54930000000002</v>
      </c>
      <c r="G37" s="35">
        <f t="shared" si="0"/>
        <v>24.965000000000003</v>
      </c>
      <c r="H37" s="35">
        <f t="shared" si="0"/>
        <v>72.38979999999998</v>
      </c>
      <c r="I37" s="36">
        <f t="shared" si="0"/>
        <v>3788018</v>
      </c>
      <c r="J37" s="33"/>
    </row>
    <row r="38" spans="1:10" ht="23.25">
      <c r="A38" s="32" t="s">
        <v>2</v>
      </c>
      <c r="B38" s="33">
        <f aca="true" t="shared" si="1" ref="B38:I38">AVERAGE(B6:B36)</f>
        <v>2.9777419354838712</v>
      </c>
      <c r="C38" s="33">
        <f t="shared" si="1"/>
        <v>9.170333333333332</v>
      </c>
      <c r="D38" s="34"/>
      <c r="E38" s="33">
        <f t="shared" si="1"/>
        <v>191.76209677419354</v>
      </c>
      <c r="F38" s="35">
        <f t="shared" si="1"/>
        <v>4.727396774193549</v>
      </c>
      <c r="G38" s="35">
        <f t="shared" si="1"/>
        <v>0.8053225806451614</v>
      </c>
      <c r="H38" s="35">
        <f t="shared" si="1"/>
        <v>2.4129933333333327</v>
      </c>
      <c r="I38" s="36">
        <f t="shared" si="1"/>
        <v>199369.36842105264</v>
      </c>
      <c r="J38" s="33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4724409448818898" bottom="0.1968503937007874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42"/>
  <sheetViews>
    <sheetView workbookViewId="0" topLeftCell="A27">
      <selection activeCell="J36" sqref="A5:J36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8.42187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7" width="10.7109375" style="2" customWidth="1"/>
    <col min="8" max="8" width="8.421875" style="2" bestFit="1" customWidth="1"/>
    <col min="9" max="9" width="11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1" ht="21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" customHeight="1">
      <c r="A5" s="61"/>
      <c r="B5" s="37" t="s">
        <v>41</v>
      </c>
      <c r="C5" s="37" t="s">
        <v>41</v>
      </c>
      <c r="D5" s="37" t="s">
        <v>34</v>
      </c>
      <c r="E5" s="37" t="s">
        <v>42</v>
      </c>
      <c r="F5" s="37" t="s">
        <v>41</v>
      </c>
      <c r="G5" s="37" t="s">
        <v>41</v>
      </c>
      <c r="H5" s="37" t="s">
        <v>41</v>
      </c>
      <c r="I5" s="37" t="s">
        <v>11</v>
      </c>
      <c r="J5" s="37" t="s">
        <v>34</v>
      </c>
    </row>
    <row r="6" spans="1:10" ht="21" customHeight="1">
      <c r="A6" s="37">
        <v>1</v>
      </c>
      <c r="B6" s="38">
        <v>10.35</v>
      </c>
      <c r="C6" s="38">
        <v>9.14</v>
      </c>
      <c r="D6" s="38"/>
      <c r="E6" s="38">
        <v>271.9</v>
      </c>
      <c r="F6" s="40">
        <v>6.4513</v>
      </c>
      <c r="G6" s="40">
        <v>2.0068</v>
      </c>
      <c r="H6" s="40">
        <v>3.0021</v>
      </c>
      <c r="I6" s="41">
        <v>2190161</v>
      </c>
      <c r="J6" s="38"/>
    </row>
    <row r="7" spans="1:10" ht="21" customHeight="1">
      <c r="A7" s="37">
        <v>2</v>
      </c>
      <c r="B7" s="38">
        <v>32.66</v>
      </c>
      <c r="C7" s="38">
        <v>8.47</v>
      </c>
      <c r="D7" s="38"/>
      <c r="E7" s="38">
        <v>274.8</v>
      </c>
      <c r="F7" s="40">
        <v>6.6597</v>
      </c>
      <c r="G7" s="40">
        <v>2.011</v>
      </c>
      <c r="H7" s="40">
        <v>3.0084</v>
      </c>
      <c r="I7" s="41">
        <v>3908769</v>
      </c>
      <c r="J7" s="38"/>
    </row>
    <row r="8" spans="1:10" ht="21" customHeight="1">
      <c r="A8" s="37">
        <v>3</v>
      </c>
      <c r="B8" s="38">
        <v>50.06</v>
      </c>
      <c r="C8" s="38">
        <v>9.14</v>
      </c>
      <c r="D8" s="38"/>
      <c r="E8" s="38">
        <v>277.6</v>
      </c>
      <c r="F8" s="40">
        <v>3.1736</v>
      </c>
      <c r="G8" s="40">
        <v>2.0149</v>
      </c>
      <c r="H8" s="40">
        <v>3.0143</v>
      </c>
      <c r="I8" s="41">
        <v>3767921</v>
      </c>
      <c r="J8" s="38"/>
    </row>
    <row r="9" spans="1:10" ht="21" customHeight="1">
      <c r="A9" s="37">
        <v>4</v>
      </c>
      <c r="B9" s="38">
        <v>32.66</v>
      </c>
      <c r="C9" s="38">
        <v>8.47</v>
      </c>
      <c r="D9" s="38"/>
      <c r="E9" s="38">
        <v>278.6</v>
      </c>
      <c r="F9" s="40">
        <v>6.0882</v>
      </c>
      <c r="G9" s="40">
        <v>2.0171</v>
      </c>
      <c r="H9" s="40">
        <v>3.0176</v>
      </c>
      <c r="I9" s="41">
        <v>1961018</v>
      </c>
      <c r="J9" s="38"/>
    </row>
    <row r="10" spans="1:10" ht="21" customHeight="1">
      <c r="A10" s="37">
        <v>5</v>
      </c>
      <c r="B10" s="38">
        <v>34.25</v>
      </c>
      <c r="C10" s="38">
        <v>8.47</v>
      </c>
      <c r="D10" s="38"/>
      <c r="E10" s="38">
        <v>279.5</v>
      </c>
      <c r="F10" s="40">
        <v>6.1944</v>
      </c>
      <c r="G10" s="40">
        <v>2.0196</v>
      </c>
      <c r="H10" s="40">
        <v>3.0213</v>
      </c>
      <c r="I10" s="41">
        <v>1870729</v>
      </c>
      <c r="J10" s="38"/>
    </row>
    <row r="11" spans="1:10" ht="21" customHeight="1">
      <c r="A11" s="37">
        <v>6</v>
      </c>
      <c r="B11" s="38">
        <v>34.25</v>
      </c>
      <c r="C11" s="38">
        <v>8.47</v>
      </c>
      <c r="D11" s="38"/>
      <c r="E11" s="38">
        <v>281.4</v>
      </c>
      <c r="F11" s="40">
        <v>6.0833</v>
      </c>
      <c r="G11" s="40">
        <v>2.0263</v>
      </c>
      <c r="H11" s="40">
        <v>3.0263</v>
      </c>
      <c r="I11" s="41">
        <v>2862141</v>
      </c>
      <c r="J11" s="38"/>
    </row>
    <row r="12" spans="1:10" ht="21" customHeight="1">
      <c r="A12" s="37">
        <v>7</v>
      </c>
      <c r="B12" s="38">
        <v>64</v>
      </c>
      <c r="C12" s="38">
        <v>8.47</v>
      </c>
      <c r="D12" s="38"/>
      <c r="E12" s="38">
        <v>283.22</v>
      </c>
      <c r="F12" s="40">
        <v>6.111</v>
      </c>
      <c r="G12" s="40">
        <v>2.0271</v>
      </c>
      <c r="H12" s="40">
        <v>3.0325</v>
      </c>
      <c r="I12" s="41">
        <v>2785139</v>
      </c>
      <c r="J12" s="38"/>
    </row>
    <row r="13" spans="1:10" ht="21" customHeight="1">
      <c r="A13" s="37">
        <v>8</v>
      </c>
      <c r="B13" s="38">
        <v>71.55</v>
      </c>
      <c r="C13" s="38">
        <v>9.47</v>
      </c>
      <c r="D13" s="38"/>
      <c r="E13" s="38">
        <v>288</v>
      </c>
      <c r="F13" s="40">
        <v>6.1042</v>
      </c>
      <c r="G13" s="40">
        <v>2.0348</v>
      </c>
      <c r="H13" s="40">
        <v>3.0441</v>
      </c>
      <c r="I13" s="41">
        <v>5746219</v>
      </c>
      <c r="J13" s="38"/>
    </row>
    <row r="14" spans="1:10" ht="21" customHeight="1">
      <c r="A14" s="37">
        <v>9</v>
      </c>
      <c r="B14" s="38">
        <v>96.81</v>
      </c>
      <c r="C14" s="38">
        <v>9.78</v>
      </c>
      <c r="D14" s="38"/>
      <c r="E14" s="38">
        <v>289.8</v>
      </c>
      <c r="F14" s="40">
        <v>6.0764</v>
      </c>
      <c r="G14" s="40">
        <v>1.9039</v>
      </c>
      <c r="H14" s="40">
        <v>2.7865</v>
      </c>
      <c r="I14" s="41">
        <v>2764880</v>
      </c>
      <c r="J14" s="38"/>
    </row>
    <row r="15" spans="1:10" ht="21" customHeight="1">
      <c r="A15" s="37">
        <v>10</v>
      </c>
      <c r="B15" s="38">
        <v>50.06</v>
      </c>
      <c r="C15" s="38">
        <v>9.14</v>
      </c>
      <c r="D15" s="38"/>
      <c r="E15" s="38">
        <v>292.6</v>
      </c>
      <c r="F15" s="40">
        <v>6.0486</v>
      </c>
      <c r="G15" s="40">
        <v>1.9077</v>
      </c>
      <c r="H15" s="40">
        <v>2.7922</v>
      </c>
      <c r="I15" s="41">
        <v>2764880</v>
      </c>
      <c r="J15" s="38"/>
    </row>
    <row r="16" spans="1:10" ht="21" customHeight="1">
      <c r="A16" s="37">
        <v>11</v>
      </c>
      <c r="B16" s="38">
        <v>41.9</v>
      </c>
      <c r="C16" s="38">
        <v>9.14</v>
      </c>
      <c r="D16" s="38"/>
      <c r="E16" s="38">
        <v>294.5</v>
      </c>
      <c r="F16" s="40">
        <v>6.0276</v>
      </c>
      <c r="G16" s="40">
        <v>1.9108</v>
      </c>
      <c r="H16" s="40">
        <v>2.7967</v>
      </c>
      <c r="I16" s="41">
        <v>3720670</v>
      </c>
      <c r="J16" s="38"/>
    </row>
    <row r="17" spans="1:10" ht="21" customHeight="1">
      <c r="A17" s="37">
        <v>12</v>
      </c>
      <c r="B17" s="38">
        <v>14.69</v>
      </c>
      <c r="C17" s="38" t="s">
        <v>14</v>
      </c>
      <c r="D17" s="38"/>
      <c r="E17" s="38">
        <v>295.9</v>
      </c>
      <c r="F17" s="40">
        <v>6.0138</v>
      </c>
      <c r="G17" s="40" t="s">
        <v>37</v>
      </c>
      <c r="H17" s="40">
        <v>2.8019</v>
      </c>
      <c r="I17" s="41">
        <v>2327046</v>
      </c>
      <c r="J17" s="38"/>
    </row>
    <row r="18" spans="1:10" ht="21" customHeight="1">
      <c r="A18" s="37">
        <v>13</v>
      </c>
      <c r="B18" s="38">
        <v>14.69</v>
      </c>
      <c r="C18" s="38" t="s">
        <v>14</v>
      </c>
      <c r="D18" s="38"/>
      <c r="E18" s="38">
        <v>297.8</v>
      </c>
      <c r="F18" s="40">
        <v>5.3958</v>
      </c>
      <c r="G18" s="40">
        <v>2.0537</v>
      </c>
      <c r="H18" s="40">
        <v>2.8058</v>
      </c>
      <c r="I18" s="41">
        <v>2608600</v>
      </c>
      <c r="J18" s="38"/>
    </row>
    <row r="19" spans="1:10" ht="21" customHeight="1">
      <c r="A19" s="37">
        <v>14</v>
      </c>
      <c r="B19" s="38">
        <v>5.27</v>
      </c>
      <c r="C19" s="38" t="s">
        <v>14</v>
      </c>
      <c r="D19" s="38"/>
      <c r="E19" s="38">
        <v>299.6</v>
      </c>
      <c r="F19" s="40">
        <v>5.9514</v>
      </c>
      <c r="G19" s="40">
        <v>2.0562</v>
      </c>
      <c r="H19" s="40">
        <v>2.809</v>
      </c>
      <c r="I19" s="41">
        <v>2734554</v>
      </c>
      <c r="J19" s="38"/>
    </row>
    <row r="20" spans="1:10" ht="21" customHeight="1">
      <c r="A20" s="37">
        <v>15</v>
      </c>
      <c r="B20" s="38">
        <v>41.9</v>
      </c>
      <c r="C20" s="38" t="s">
        <v>14</v>
      </c>
      <c r="D20" s="38"/>
      <c r="E20" s="38">
        <v>301.75</v>
      </c>
      <c r="F20" s="40">
        <v>5.9444</v>
      </c>
      <c r="G20" s="40">
        <v>2.0615</v>
      </c>
      <c r="H20" s="40">
        <v>2.8163</v>
      </c>
      <c r="I20" s="41">
        <v>3085038</v>
      </c>
      <c r="J20" s="38"/>
    </row>
    <row r="21" spans="1:10" ht="21" customHeight="1">
      <c r="A21" s="37">
        <v>16</v>
      </c>
      <c r="B21" s="38">
        <v>58.71</v>
      </c>
      <c r="C21" s="38">
        <v>8.29</v>
      </c>
      <c r="D21" s="38"/>
      <c r="E21" s="38">
        <v>304.96</v>
      </c>
      <c r="F21" s="40">
        <v>5.9722</v>
      </c>
      <c r="G21" s="40">
        <v>2.0662</v>
      </c>
      <c r="H21" s="40">
        <v>2.8227</v>
      </c>
      <c r="I21" s="41">
        <v>4148399</v>
      </c>
      <c r="J21" s="38"/>
    </row>
    <row r="22" spans="1:10" ht="21" customHeight="1">
      <c r="A22" s="37">
        <v>17</v>
      </c>
      <c r="B22" s="38">
        <v>64</v>
      </c>
      <c r="C22" s="38">
        <v>8.74</v>
      </c>
      <c r="D22" s="38"/>
      <c r="E22" s="38">
        <v>306.36</v>
      </c>
      <c r="F22" s="40">
        <v>5.84</v>
      </c>
      <c r="G22" s="40">
        <v>2.0681</v>
      </c>
      <c r="H22" s="40">
        <v>2.8253</v>
      </c>
      <c r="I22" s="41">
        <v>2327365</v>
      </c>
      <c r="J22" s="38"/>
    </row>
    <row r="23" spans="1:10" ht="21" customHeight="1">
      <c r="A23" s="37">
        <v>18</v>
      </c>
      <c r="B23" s="38">
        <v>67.71</v>
      </c>
      <c r="C23" s="38">
        <v>8.74</v>
      </c>
      <c r="D23" s="38"/>
      <c r="E23" s="38">
        <v>306.96</v>
      </c>
      <c r="F23" s="40">
        <v>5.8402</v>
      </c>
      <c r="G23" s="40">
        <v>2.0675</v>
      </c>
      <c r="H23" s="40">
        <v>2.8245</v>
      </c>
      <c r="I23" s="41">
        <v>527262</v>
      </c>
      <c r="J23" s="38"/>
    </row>
    <row r="24" spans="1:10" ht="21" customHeight="1">
      <c r="A24" s="37">
        <v>19</v>
      </c>
      <c r="B24" s="38">
        <v>41.9</v>
      </c>
      <c r="C24" s="38">
        <v>10.37</v>
      </c>
      <c r="D24" s="38"/>
      <c r="E24" s="38">
        <v>304.56</v>
      </c>
      <c r="F24" s="40">
        <v>6.0565</v>
      </c>
      <c r="G24" s="40">
        <v>2.0656</v>
      </c>
      <c r="H24" s="40">
        <v>2.822</v>
      </c>
      <c r="I24" s="41" t="s">
        <v>36</v>
      </c>
      <c r="J24" s="38"/>
    </row>
    <row r="25" spans="1:10" ht="21" customHeight="1">
      <c r="A25" s="37">
        <v>20</v>
      </c>
      <c r="B25" s="38">
        <v>40.35</v>
      </c>
      <c r="C25" s="38">
        <v>10.37</v>
      </c>
      <c r="D25" s="38"/>
      <c r="E25" s="38">
        <v>303</v>
      </c>
      <c r="F25" s="40">
        <v>13.9965</v>
      </c>
      <c r="G25" s="40">
        <v>2.0635</v>
      </c>
      <c r="H25" s="40">
        <v>2.8191</v>
      </c>
      <c r="I25" s="41">
        <v>71154</v>
      </c>
      <c r="J25" s="38"/>
    </row>
    <row r="26" spans="1:10" ht="21" customHeight="1">
      <c r="A26" s="37">
        <v>21</v>
      </c>
      <c r="B26" s="38">
        <v>34.285</v>
      </c>
      <c r="C26" s="38">
        <v>9.78</v>
      </c>
      <c r="D26" s="38"/>
      <c r="E26" s="38">
        <v>302.2</v>
      </c>
      <c r="F26" s="40">
        <v>18.9259</v>
      </c>
      <c r="G26" s="40">
        <v>2.0624</v>
      </c>
      <c r="H26" s="40">
        <v>2.8176</v>
      </c>
      <c r="I26" s="41">
        <v>1256829</v>
      </c>
      <c r="J26" s="38"/>
    </row>
    <row r="27" spans="1:10" ht="21" customHeight="1">
      <c r="A27" s="37">
        <v>22</v>
      </c>
      <c r="B27" s="38">
        <v>24.55</v>
      </c>
      <c r="C27" s="38">
        <v>9.78</v>
      </c>
      <c r="D27" s="38"/>
      <c r="E27" s="38">
        <v>301.7</v>
      </c>
      <c r="F27" s="40">
        <v>18.6736</v>
      </c>
      <c r="G27" s="40">
        <v>2.0613</v>
      </c>
      <c r="H27" s="40">
        <v>2.8161</v>
      </c>
      <c r="I27" s="41">
        <v>1582473</v>
      </c>
      <c r="J27" s="38"/>
    </row>
    <row r="28" spans="1:10" ht="21" customHeight="1">
      <c r="A28" s="37">
        <v>23</v>
      </c>
      <c r="B28" s="38">
        <v>24.55</v>
      </c>
      <c r="C28" s="38">
        <v>9.78</v>
      </c>
      <c r="D28" s="38"/>
      <c r="E28" s="38">
        <v>300.88</v>
      </c>
      <c r="F28" s="40">
        <v>18.9537</v>
      </c>
      <c r="G28" s="40">
        <v>2.0578</v>
      </c>
      <c r="H28" s="40">
        <v>2.813</v>
      </c>
      <c r="I28" s="41">
        <v>1240284</v>
      </c>
      <c r="J28" s="38"/>
    </row>
    <row r="29" spans="1:10" ht="21" customHeight="1">
      <c r="A29" s="37">
        <v>24</v>
      </c>
      <c r="B29" s="38">
        <v>20.65</v>
      </c>
      <c r="C29" s="38">
        <v>9.14</v>
      </c>
      <c r="D29" s="38"/>
      <c r="E29" s="38">
        <v>300.88</v>
      </c>
      <c r="F29" s="40">
        <v>6.9963</v>
      </c>
      <c r="G29" s="40">
        <v>2.0578</v>
      </c>
      <c r="H29" s="40">
        <v>2.813</v>
      </c>
      <c r="I29" s="41">
        <v>1010671</v>
      </c>
      <c r="J29" s="38"/>
    </row>
    <row r="30" spans="1:10" ht="21" customHeight="1">
      <c r="A30" s="37">
        <v>25</v>
      </c>
      <c r="B30" s="38">
        <v>20.65</v>
      </c>
      <c r="C30" s="38">
        <v>9.14</v>
      </c>
      <c r="D30" s="38"/>
      <c r="E30" s="38">
        <v>301</v>
      </c>
      <c r="F30" s="40">
        <v>6.1204</v>
      </c>
      <c r="G30" s="40">
        <v>2.0594</v>
      </c>
      <c r="H30" s="40">
        <v>2.5459</v>
      </c>
      <c r="I30" s="41">
        <v>1069821</v>
      </c>
      <c r="J30" s="38"/>
    </row>
    <row r="31" spans="1:10" ht="21" customHeight="1">
      <c r="A31" s="37">
        <v>26</v>
      </c>
      <c r="B31" s="38">
        <v>19.48</v>
      </c>
      <c r="C31" s="38">
        <v>9.14</v>
      </c>
      <c r="D31" s="38"/>
      <c r="E31" s="38">
        <v>301</v>
      </c>
      <c r="F31" s="40">
        <v>5.2731</v>
      </c>
      <c r="G31" s="40">
        <v>2.0594</v>
      </c>
      <c r="H31" s="40">
        <v>2.5459</v>
      </c>
      <c r="I31" s="41">
        <v>853493</v>
      </c>
      <c r="J31" s="38"/>
    </row>
    <row r="32" spans="1:10" ht="21" customHeight="1">
      <c r="A32" s="37">
        <v>27</v>
      </c>
      <c r="B32" s="38">
        <v>19.48</v>
      </c>
      <c r="C32" s="38">
        <v>9.14</v>
      </c>
      <c r="D32" s="38"/>
      <c r="E32" s="38">
        <v>301</v>
      </c>
      <c r="F32" s="40">
        <v>5.2813</v>
      </c>
      <c r="G32" s="40">
        <v>2.0594</v>
      </c>
      <c r="H32" s="40">
        <v>2.0104</v>
      </c>
      <c r="I32" s="41">
        <v>807935</v>
      </c>
      <c r="J32" s="38"/>
    </row>
    <row r="33" spans="1:10" ht="21" customHeight="1">
      <c r="A33" s="37">
        <v>28</v>
      </c>
      <c r="B33" s="38">
        <v>19.48</v>
      </c>
      <c r="C33" s="38">
        <v>9.14</v>
      </c>
      <c r="D33" s="38"/>
      <c r="E33" s="38">
        <v>301</v>
      </c>
      <c r="F33" s="40">
        <v>5.2731</v>
      </c>
      <c r="G33" s="40">
        <v>2.0594</v>
      </c>
      <c r="H33" s="40">
        <v>2.0104</v>
      </c>
      <c r="I33" s="41">
        <v>807226</v>
      </c>
      <c r="J33" s="38"/>
    </row>
    <row r="34" spans="1:10" ht="21" customHeight="1">
      <c r="A34" s="37">
        <v>29</v>
      </c>
      <c r="B34" s="38">
        <v>19.48</v>
      </c>
      <c r="C34" s="38">
        <v>9.14</v>
      </c>
      <c r="D34" s="38"/>
      <c r="E34" s="38">
        <v>301.3</v>
      </c>
      <c r="F34" s="40">
        <v>5.213</v>
      </c>
      <c r="G34" s="40">
        <v>2.0603</v>
      </c>
      <c r="H34" s="40">
        <v>2.0112</v>
      </c>
      <c r="I34" s="41">
        <v>1102180</v>
      </c>
      <c r="J34" s="38"/>
    </row>
    <row r="35" spans="1:10" ht="21" customHeight="1">
      <c r="A35" s="37">
        <v>30</v>
      </c>
      <c r="B35" s="38">
        <v>38.8</v>
      </c>
      <c r="C35" s="38">
        <v>9.14</v>
      </c>
      <c r="D35" s="38"/>
      <c r="E35" s="38">
        <v>301.5</v>
      </c>
      <c r="F35" s="40">
        <v>11.2913</v>
      </c>
      <c r="G35" s="40">
        <v>2.0608</v>
      </c>
      <c r="H35" s="40">
        <v>2.95</v>
      </c>
      <c r="I35" s="41">
        <v>1608536</v>
      </c>
      <c r="J35" s="38"/>
    </row>
    <row r="36" spans="1:10" ht="21" customHeight="1">
      <c r="A36" s="37">
        <v>31</v>
      </c>
      <c r="B36" s="38">
        <v>31.5</v>
      </c>
      <c r="C36" s="38">
        <v>9.75</v>
      </c>
      <c r="D36" s="49"/>
      <c r="E36" s="38">
        <v>301.1</v>
      </c>
      <c r="F36" s="40">
        <v>11.7037</v>
      </c>
      <c r="G36" s="40">
        <v>2.0597</v>
      </c>
      <c r="H36" s="40">
        <v>2.2785</v>
      </c>
      <c r="I36" s="41">
        <v>986020</v>
      </c>
      <c r="J36" s="49"/>
    </row>
    <row r="37" spans="1:10" ht="21" customHeight="1">
      <c r="A37" s="32" t="s">
        <v>1</v>
      </c>
      <c r="B37" s="33">
        <f aca="true" t="shared" si="0" ref="B37:I37">SUM(B6:B36)</f>
        <v>1140.675</v>
      </c>
      <c r="C37" s="33">
        <f t="shared" si="0"/>
        <v>247.7399999999999</v>
      </c>
      <c r="D37" s="33"/>
      <c r="E37" s="33">
        <f t="shared" si="0"/>
        <v>9146.37</v>
      </c>
      <c r="F37" s="35">
        <f t="shared" si="0"/>
        <v>239.73449999999994</v>
      </c>
      <c r="G37" s="35">
        <f t="shared" si="0"/>
        <v>61.039999999999985</v>
      </c>
      <c r="H37" s="35">
        <f t="shared" si="0"/>
        <v>85.5006</v>
      </c>
      <c r="I37" s="46">
        <f t="shared" si="0"/>
        <v>64497413</v>
      </c>
      <c r="J37" s="47"/>
    </row>
    <row r="38" spans="1:10" ht="21" customHeight="1">
      <c r="A38" s="32" t="s">
        <v>2</v>
      </c>
      <c r="B38" s="33">
        <f aca="true" t="shared" si="1" ref="B38:I38">AVERAGE(B6:B36)</f>
        <v>36.795967741935485</v>
      </c>
      <c r="C38" s="33">
        <f t="shared" si="1"/>
        <v>9.175555555555551</v>
      </c>
      <c r="D38" s="33"/>
      <c r="E38" s="33">
        <f t="shared" si="1"/>
        <v>295.0441935483871</v>
      </c>
      <c r="F38" s="35">
        <f t="shared" si="1"/>
        <v>7.7333709677419336</v>
      </c>
      <c r="G38" s="35">
        <f t="shared" si="1"/>
        <v>2.034666666666666</v>
      </c>
      <c r="H38" s="35">
        <f t="shared" si="1"/>
        <v>2.758083870967742</v>
      </c>
      <c r="I38" s="46">
        <f t="shared" si="1"/>
        <v>2149913.7666666666</v>
      </c>
      <c r="J38" s="47"/>
    </row>
    <row r="39" spans="8:10" ht="23.25">
      <c r="H39" s="43"/>
      <c r="I39" s="43"/>
      <c r="J39" s="43"/>
    </row>
    <row r="40" spans="8:10" ht="23.25">
      <c r="H40" s="43"/>
      <c r="I40" s="43"/>
      <c r="J40" s="43"/>
    </row>
    <row r="41" spans="8:10" ht="23.25">
      <c r="H41" s="43"/>
      <c r="I41" s="43"/>
      <c r="J41" s="43"/>
    </row>
    <row r="42" spans="8:10" ht="23.25">
      <c r="H42" s="43"/>
      <c r="I42" s="43"/>
      <c r="J42" s="43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42"/>
  <sheetViews>
    <sheetView workbookViewId="0" topLeftCell="A26">
      <selection activeCell="J35" sqref="A6:J35"/>
    </sheetView>
  </sheetViews>
  <sheetFormatPr defaultColWidth="9.140625" defaultRowHeight="12.75"/>
  <cols>
    <col min="1" max="1" width="5.00390625" style="2" bestFit="1" customWidth="1"/>
    <col min="2" max="2" width="15.8515625" style="2" bestFit="1" customWidth="1"/>
    <col min="3" max="3" width="15.7109375" style="2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1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</row>
    <row r="3" spans="1:10" ht="21.75" customHeight="1">
      <c r="A3" s="4"/>
      <c r="B3" s="5" t="s">
        <v>6</v>
      </c>
      <c r="C3" s="6"/>
      <c r="D3" s="7"/>
      <c r="E3" s="59"/>
      <c r="F3" s="60" t="s">
        <v>12</v>
      </c>
      <c r="G3" s="60"/>
      <c r="H3" s="60"/>
      <c r="I3" s="60"/>
      <c r="J3" s="60"/>
    </row>
    <row r="4" spans="1:11" ht="21.75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.75" customHeight="1">
      <c r="A5" s="13"/>
      <c r="B5" s="14" t="s">
        <v>41</v>
      </c>
      <c r="C5" s="14" t="s">
        <v>41</v>
      </c>
      <c r="D5" s="14" t="s">
        <v>34</v>
      </c>
      <c r="E5" s="14" t="s">
        <v>42</v>
      </c>
      <c r="F5" s="15" t="s">
        <v>41</v>
      </c>
      <c r="G5" s="16" t="s">
        <v>41</v>
      </c>
      <c r="H5" s="15" t="s">
        <v>41</v>
      </c>
      <c r="I5" s="16" t="s">
        <v>11</v>
      </c>
      <c r="J5" s="15" t="s">
        <v>34</v>
      </c>
    </row>
    <row r="6" spans="1:10" ht="21.75" customHeight="1">
      <c r="A6" s="37">
        <v>1</v>
      </c>
      <c r="B6" s="38">
        <v>24.55</v>
      </c>
      <c r="C6" s="38">
        <v>9.14</v>
      </c>
      <c r="D6" s="38"/>
      <c r="E6" s="38">
        <v>301.1</v>
      </c>
      <c r="F6" s="40">
        <v>11.7037</v>
      </c>
      <c r="G6" s="40">
        <v>0.8243</v>
      </c>
      <c r="H6" s="40">
        <v>2.2785</v>
      </c>
      <c r="I6" s="41">
        <v>1279281</v>
      </c>
      <c r="J6" s="38"/>
    </row>
    <row r="7" spans="1:10" ht="21.75" customHeight="1">
      <c r="A7" s="37">
        <v>2</v>
      </c>
      <c r="B7" s="38">
        <v>24.55</v>
      </c>
      <c r="C7" s="38">
        <v>9.14</v>
      </c>
      <c r="D7" s="38"/>
      <c r="E7" s="38">
        <v>300.9</v>
      </c>
      <c r="F7" s="40">
        <v>8.5799</v>
      </c>
      <c r="G7" s="40">
        <v>0.8241</v>
      </c>
      <c r="H7" s="40">
        <v>2.2779</v>
      </c>
      <c r="I7" s="41">
        <v>809316</v>
      </c>
      <c r="J7" s="38"/>
    </row>
    <row r="8" spans="1:10" ht="21.75" customHeight="1">
      <c r="A8" s="37">
        <v>3</v>
      </c>
      <c r="B8" s="38">
        <v>20.65</v>
      </c>
      <c r="C8" s="38">
        <v>8.47</v>
      </c>
      <c r="D8" s="38"/>
      <c r="E8" s="38">
        <v>300.7</v>
      </c>
      <c r="F8" s="40">
        <v>7.6713</v>
      </c>
      <c r="G8" s="40">
        <v>1.0984</v>
      </c>
      <c r="H8" s="40">
        <v>2.2773</v>
      </c>
      <c r="I8" s="41">
        <v>730744</v>
      </c>
      <c r="J8" s="38"/>
    </row>
    <row r="9" spans="1:10" ht="21.75" customHeight="1">
      <c r="A9" s="37">
        <v>4</v>
      </c>
      <c r="B9" s="38">
        <v>20.65</v>
      </c>
      <c r="C9" s="38">
        <v>8.47</v>
      </c>
      <c r="D9" s="38"/>
      <c r="E9" s="38">
        <v>300.6</v>
      </c>
      <c r="F9" s="40">
        <v>8.5093</v>
      </c>
      <c r="G9" s="40">
        <v>2.0584</v>
      </c>
      <c r="H9" s="40">
        <v>2.277</v>
      </c>
      <c r="I9" s="41">
        <v>1009782</v>
      </c>
      <c r="J9" s="38"/>
    </row>
    <row r="10" spans="1:10" ht="21.75" customHeight="1">
      <c r="A10" s="37">
        <v>5</v>
      </c>
      <c r="B10" s="38">
        <v>14.69</v>
      </c>
      <c r="C10" s="38">
        <v>8.47</v>
      </c>
      <c r="D10" s="38"/>
      <c r="E10" s="38">
        <v>300.6</v>
      </c>
      <c r="F10" s="40">
        <v>5.8044</v>
      </c>
      <c r="G10" s="40">
        <v>2.0584</v>
      </c>
      <c r="H10" s="40">
        <v>2.277</v>
      </c>
      <c r="I10" s="41">
        <v>876078</v>
      </c>
      <c r="J10" s="38"/>
    </row>
    <row r="11" spans="1:10" ht="21.75" customHeight="1">
      <c r="A11" s="37">
        <v>6</v>
      </c>
      <c r="B11" s="38">
        <v>14.69</v>
      </c>
      <c r="C11" s="38">
        <v>8.47</v>
      </c>
      <c r="D11" s="38"/>
      <c r="E11" s="38">
        <v>300.6</v>
      </c>
      <c r="F11" s="40">
        <v>4.9711</v>
      </c>
      <c r="G11" s="40">
        <v>2.0584</v>
      </c>
      <c r="H11" s="40">
        <v>2.277</v>
      </c>
      <c r="I11" s="41">
        <v>804081</v>
      </c>
      <c r="J11" s="38"/>
    </row>
    <row r="12" spans="1:10" ht="21.75" customHeight="1">
      <c r="A12" s="37">
        <v>7</v>
      </c>
      <c r="B12" s="38">
        <v>14.69</v>
      </c>
      <c r="C12" s="38">
        <v>8.47</v>
      </c>
      <c r="D12" s="38"/>
      <c r="E12" s="38">
        <v>300.4</v>
      </c>
      <c r="F12" s="40">
        <v>5.7882</v>
      </c>
      <c r="G12" s="40" t="s">
        <v>37</v>
      </c>
      <c r="H12" s="40">
        <v>2.2764</v>
      </c>
      <c r="I12" s="41">
        <v>674575</v>
      </c>
      <c r="J12" s="38"/>
    </row>
    <row r="13" spans="1:10" ht="21.75" customHeight="1">
      <c r="A13" s="37">
        <v>8</v>
      </c>
      <c r="B13" s="38">
        <v>14.69</v>
      </c>
      <c r="C13" s="38">
        <v>8.47</v>
      </c>
      <c r="D13" s="38"/>
      <c r="E13" s="38">
        <v>300.3</v>
      </c>
      <c r="F13" s="40">
        <v>6.9711</v>
      </c>
      <c r="G13" s="40" t="s">
        <v>37</v>
      </c>
      <c r="H13" s="40">
        <v>2.0085</v>
      </c>
      <c r="I13" s="41">
        <v>698958</v>
      </c>
      <c r="J13" s="38"/>
    </row>
    <row r="14" spans="1:10" ht="21.75" customHeight="1">
      <c r="A14" s="37">
        <v>9</v>
      </c>
      <c r="B14" s="38">
        <v>14.69</v>
      </c>
      <c r="C14" s="38">
        <v>8.47</v>
      </c>
      <c r="D14" s="38"/>
      <c r="E14" s="38">
        <v>300.2</v>
      </c>
      <c r="F14" s="40">
        <v>6.9641</v>
      </c>
      <c r="G14" s="40" t="s">
        <v>37</v>
      </c>
      <c r="H14" s="40">
        <v>2.0083</v>
      </c>
      <c r="I14" s="41">
        <v>675215</v>
      </c>
      <c r="J14" s="38"/>
    </row>
    <row r="15" spans="1:10" ht="21.75" customHeight="1">
      <c r="A15" s="37">
        <v>10</v>
      </c>
      <c r="B15" s="38">
        <v>31.1</v>
      </c>
      <c r="C15" s="38">
        <v>9.14</v>
      </c>
      <c r="D15" s="38"/>
      <c r="E15" s="38">
        <v>300.2</v>
      </c>
      <c r="F15" s="40">
        <v>6.7928</v>
      </c>
      <c r="G15" s="40">
        <v>1.6461</v>
      </c>
      <c r="H15" s="40">
        <v>2.0083</v>
      </c>
      <c r="I15" s="41">
        <v>760415</v>
      </c>
      <c r="J15" s="38"/>
    </row>
    <row r="16" spans="1:10" ht="21.75" customHeight="1">
      <c r="A16" s="37">
        <v>11</v>
      </c>
      <c r="B16" s="38">
        <v>34.25</v>
      </c>
      <c r="C16" s="38">
        <v>9.14</v>
      </c>
      <c r="D16" s="38"/>
      <c r="E16" s="38">
        <v>298</v>
      </c>
      <c r="F16" s="40">
        <v>14.38</v>
      </c>
      <c r="G16" s="40">
        <v>1.6435</v>
      </c>
      <c r="H16" s="40">
        <v>2.0051</v>
      </c>
      <c r="I16" s="41" t="s">
        <v>36</v>
      </c>
      <c r="J16" s="38"/>
    </row>
    <row r="17" spans="1:10" ht="21.75" customHeight="1">
      <c r="A17" s="37">
        <v>12</v>
      </c>
      <c r="B17" s="38">
        <v>27.11</v>
      </c>
      <c r="C17" s="38">
        <v>9.14</v>
      </c>
      <c r="D17" s="38"/>
      <c r="E17" s="38">
        <v>295.2</v>
      </c>
      <c r="F17" s="40">
        <v>10.7314</v>
      </c>
      <c r="G17" s="40">
        <v>1.6396</v>
      </c>
      <c r="H17" s="40">
        <v>2.0003</v>
      </c>
      <c r="I17" s="41" t="s">
        <v>36</v>
      </c>
      <c r="J17" s="38"/>
    </row>
    <row r="18" spans="1:10" ht="21.75" customHeight="1">
      <c r="A18" s="37">
        <v>13</v>
      </c>
      <c r="B18" s="38">
        <v>27.11</v>
      </c>
      <c r="C18" s="38">
        <v>9.14</v>
      </c>
      <c r="D18" s="38"/>
      <c r="E18" s="38">
        <v>252.4</v>
      </c>
      <c r="F18" s="40">
        <v>19.1424</v>
      </c>
      <c r="G18" s="40">
        <v>1.6352</v>
      </c>
      <c r="H18" s="40">
        <v>1.9949</v>
      </c>
      <c r="I18" s="41" t="s">
        <v>36</v>
      </c>
      <c r="J18" s="38"/>
    </row>
    <row r="19" spans="1:10" ht="21.75" customHeight="1">
      <c r="A19" s="37">
        <v>14</v>
      </c>
      <c r="B19" s="38">
        <v>14.69</v>
      </c>
      <c r="C19" s="38">
        <v>7.78</v>
      </c>
      <c r="D19" s="38"/>
      <c r="E19" s="38">
        <v>252.2</v>
      </c>
      <c r="F19" s="40">
        <v>10.4594</v>
      </c>
      <c r="G19" s="40">
        <v>1.635</v>
      </c>
      <c r="H19" s="40">
        <v>1.9947</v>
      </c>
      <c r="I19" s="41">
        <v>1017298</v>
      </c>
      <c r="J19" s="38"/>
    </row>
    <row r="20" spans="1:10" ht="21.75" customHeight="1">
      <c r="A20" s="37">
        <v>15</v>
      </c>
      <c r="B20" s="38">
        <v>24.55</v>
      </c>
      <c r="C20" s="38" t="s">
        <v>15</v>
      </c>
      <c r="D20" s="38"/>
      <c r="E20" s="38">
        <v>291.8</v>
      </c>
      <c r="F20" s="40">
        <v>8.2303</v>
      </c>
      <c r="G20" s="40" t="s">
        <v>38</v>
      </c>
      <c r="H20" s="40">
        <v>1.5956</v>
      </c>
      <c r="I20" s="41">
        <v>483388</v>
      </c>
      <c r="J20" s="38"/>
    </row>
    <row r="21" spans="1:10" ht="21.75" customHeight="1">
      <c r="A21" s="37">
        <v>16</v>
      </c>
      <c r="B21" s="38">
        <v>24.55</v>
      </c>
      <c r="C21" s="38" t="s">
        <v>15</v>
      </c>
      <c r="D21" s="38"/>
      <c r="E21" s="38">
        <v>291.8</v>
      </c>
      <c r="F21" s="40">
        <v>7.1296</v>
      </c>
      <c r="G21" s="40" t="s">
        <v>39</v>
      </c>
      <c r="H21" s="40">
        <v>1.5956</v>
      </c>
      <c r="I21" s="41">
        <v>753857</v>
      </c>
      <c r="J21" s="38"/>
    </row>
    <row r="22" spans="1:10" ht="21.75" customHeight="1">
      <c r="A22" s="37">
        <v>17</v>
      </c>
      <c r="B22" s="38">
        <v>24.55</v>
      </c>
      <c r="C22" s="38" t="s">
        <v>15</v>
      </c>
      <c r="D22" s="38"/>
      <c r="E22" s="38">
        <v>291.6</v>
      </c>
      <c r="F22" s="40">
        <v>7.0741</v>
      </c>
      <c r="G22" s="40" t="s">
        <v>38</v>
      </c>
      <c r="H22" s="40">
        <v>1.5954</v>
      </c>
      <c r="I22" s="41">
        <v>549044</v>
      </c>
      <c r="J22" s="38"/>
    </row>
    <row r="23" spans="1:10" ht="21.75" customHeight="1">
      <c r="A23" s="37">
        <v>18</v>
      </c>
      <c r="B23" s="38">
        <v>24.55</v>
      </c>
      <c r="C23" s="38" t="s">
        <v>15</v>
      </c>
      <c r="D23" s="38"/>
      <c r="E23" s="38">
        <v>191.4</v>
      </c>
      <c r="F23" s="40">
        <v>6.1446</v>
      </c>
      <c r="G23" s="40">
        <v>1.6343</v>
      </c>
      <c r="H23" s="40">
        <v>1.5952</v>
      </c>
      <c r="I23" s="41">
        <v>609904</v>
      </c>
      <c r="J23" s="38"/>
    </row>
    <row r="24" spans="1:10" ht="21.75" customHeight="1">
      <c r="A24" s="37">
        <v>19</v>
      </c>
      <c r="B24" s="38">
        <v>20.65</v>
      </c>
      <c r="C24" s="38">
        <v>1.4</v>
      </c>
      <c r="D24" s="38"/>
      <c r="E24" s="38">
        <v>291.2</v>
      </c>
      <c r="F24" s="40">
        <v>4.3148</v>
      </c>
      <c r="G24" s="40">
        <v>1.6341</v>
      </c>
      <c r="H24" s="40">
        <v>1.595</v>
      </c>
      <c r="I24" s="41">
        <v>451775</v>
      </c>
      <c r="J24" s="38"/>
    </row>
    <row r="25" spans="1:10" ht="21.75" customHeight="1">
      <c r="A25" s="37">
        <v>20</v>
      </c>
      <c r="B25" s="38">
        <v>20.65</v>
      </c>
      <c r="C25" s="38">
        <v>1.4</v>
      </c>
      <c r="D25" s="38"/>
      <c r="E25" s="38">
        <v>291.8</v>
      </c>
      <c r="F25" s="40">
        <v>4.2894</v>
      </c>
      <c r="G25" s="40">
        <v>1.6339</v>
      </c>
      <c r="H25" s="40" t="s">
        <v>37</v>
      </c>
      <c r="I25" s="41">
        <v>1202640</v>
      </c>
      <c r="J25" s="38"/>
    </row>
    <row r="26" spans="1:10" ht="21.75" customHeight="1">
      <c r="A26" s="37">
        <v>21</v>
      </c>
      <c r="B26" s="38">
        <v>20.65</v>
      </c>
      <c r="C26" s="38">
        <v>1.4</v>
      </c>
      <c r="D26" s="38"/>
      <c r="E26" s="38">
        <v>291.8</v>
      </c>
      <c r="F26" s="40">
        <v>4.1111</v>
      </c>
      <c r="G26" s="40">
        <v>1.09</v>
      </c>
      <c r="H26" s="40">
        <v>0.6651</v>
      </c>
      <c r="I26" s="41">
        <v>439532</v>
      </c>
      <c r="J26" s="38"/>
    </row>
    <row r="27" spans="1:10" ht="21.75" customHeight="1">
      <c r="A27" s="37">
        <v>22</v>
      </c>
      <c r="B27" s="38">
        <v>28.45</v>
      </c>
      <c r="C27" s="38">
        <v>1.4</v>
      </c>
      <c r="D27" s="38"/>
      <c r="E27" s="38">
        <v>292.4</v>
      </c>
      <c r="F27" s="40">
        <v>4.4525</v>
      </c>
      <c r="G27" s="40" t="s">
        <v>37</v>
      </c>
      <c r="H27" s="40">
        <v>0.6651</v>
      </c>
      <c r="I27" s="41">
        <v>1042160</v>
      </c>
      <c r="J27" s="38"/>
    </row>
    <row r="28" spans="1:10" ht="21.75" customHeight="1">
      <c r="A28" s="37">
        <v>23</v>
      </c>
      <c r="B28" s="38">
        <v>28.45</v>
      </c>
      <c r="C28" s="38">
        <v>1.4</v>
      </c>
      <c r="D28" s="38"/>
      <c r="E28" s="38">
        <v>292.2</v>
      </c>
      <c r="F28" s="40">
        <v>4.9462</v>
      </c>
      <c r="G28" s="40" t="s">
        <v>37</v>
      </c>
      <c r="H28" s="40">
        <v>1.0643</v>
      </c>
      <c r="I28" s="41">
        <v>297744</v>
      </c>
      <c r="J28" s="38"/>
    </row>
    <row r="29" spans="1:10" ht="21.75" customHeight="1">
      <c r="A29" s="37">
        <v>24</v>
      </c>
      <c r="B29" s="38">
        <v>28.45</v>
      </c>
      <c r="C29" s="38">
        <v>1.4</v>
      </c>
      <c r="D29" s="38"/>
      <c r="E29" s="38">
        <v>292.2</v>
      </c>
      <c r="F29" s="40">
        <v>5.8629</v>
      </c>
      <c r="G29" s="40" t="s">
        <v>37</v>
      </c>
      <c r="H29" s="40">
        <v>1.0643</v>
      </c>
      <c r="I29" s="41">
        <v>625985</v>
      </c>
      <c r="J29" s="38"/>
    </row>
    <row r="30" spans="1:10" ht="21.75" customHeight="1">
      <c r="A30" s="37">
        <v>25</v>
      </c>
      <c r="B30" s="38">
        <v>27.11</v>
      </c>
      <c r="C30" s="38">
        <v>2.02</v>
      </c>
      <c r="D30" s="38"/>
      <c r="E30" s="38">
        <v>292.4</v>
      </c>
      <c r="F30" s="40">
        <v>4.4606</v>
      </c>
      <c r="G30" s="40">
        <v>1.0905</v>
      </c>
      <c r="H30" s="40">
        <v>1.0644</v>
      </c>
      <c r="I30" s="41">
        <v>771570</v>
      </c>
      <c r="J30" s="38"/>
    </row>
    <row r="31" spans="1:10" ht="21.75" customHeight="1">
      <c r="A31" s="37">
        <v>26</v>
      </c>
      <c r="B31" s="38">
        <v>27.11</v>
      </c>
      <c r="C31" s="38">
        <v>2.02</v>
      </c>
      <c r="D31" s="38"/>
      <c r="E31" s="38">
        <v>292.4</v>
      </c>
      <c r="F31" s="40">
        <v>4.2813</v>
      </c>
      <c r="G31" s="40">
        <v>1.0904</v>
      </c>
      <c r="H31" s="40">
        <v>1.0644</v>
      </c>
      <c r="I31" s="41">
        <v>556379</v>
      </c>
      <c r="J31" s="38"/>
    </row>
    <row r="32" spans="1:10" ht="21.75" customHeight="1">
      <c r="A32" s="37">
        <v>27</v>
      </c>
      <c r="B32" s="38">
        <v>27.11</v>
      </c>
      <c r="C32" s="38">
        <v>2.02</v>
      </c>
      <c r="D32" s="38"/>
      <c r="E32" s="38">
        <v>292.4</v>
      </c>
      <c r="F32" s="40">
        <v>4.2731</v>
      </c>
      <c r="G32" s="40">
        <v>1.0904</v>
      </c>
      <c r="H32" s="40">
        <v>1.0644</v>
      </c>
      <c r="I32" s="41">
        <v>555370</v>
      </c>
      <c r="J32" s="38"/>
    </row>
    <row r="33" spans="1:10" ht="21.75" customHeight="1">
      <c r="A33" s="37">
        <v>28</v>
      </c>
      <c r="B33" s="38">
        <v>27.11</v>
      </c>
      <c r="C33" s="38">
        <v>2.02</v>
      </c>
      <c r="D33" s="38"/>
      <c r="E33" s="38">
        <v>292.4</v>
      </c>
      <c r="F33" s="40">
        <v>4.2743</v>
      </c>
      <c r="G33" s="40">
        <v>1.0904</v>
      </c>
      <c r="H33" s="40">
        <v>1.0644</v>
      </c>
      <c r="I33" s="41">
        <v>527996</v>
      </c>
      <c r="J33" s="38"/>
    </row>
    <row r="34" spans="1:10" ht="21.75" customHeight="1">
      <c r="A34" s="37">
        <v>29</v>
      </c>
      <c r="B34" s="38">
        <v>27.11</v>
      </c>
      <c r="C34" s="38">
        <v>2.02</v>
      </c>
      <c r="D34" s="38"/>
      <c r="E34" s="38">
        <v>292.4</v>
      </c>
      <c r="F34" s="40">
        <v>4.2813</v>
      </c>
      <c r="G34" s="40" t="s">
        <v>37</v>
      </c>
      <c r="H34" s="40">
        <v>1.0644</v>
      </c>
      <c r="I34" s="41">
        <v>461868</v>
      </c>
      <c r="J34" s="38"/>
    </row>
    <row r="35" spans="1:10" ht="21.75" customHeight="1">
      <c r="A35" s="37">
        <v>30</v>
      </c>
      <c r="B35" s="38">
        <v>29.76</v>
      </c>
      <c r="C35" s="38">
        <v>2.02</v>
      </c>
      <c r="D35" s="38"/>
      <c r="E35" s="38">
        <v>292.6</v>
      </c>
      <c r="F35" s="40">
        <v>4.2732</v>
      </c>
      <c r="G35" s="40" t="s">
        <v>37</v>
      </c>
      <c r="H35" s="40">
        <v>1.0646</v>
      </c>
      <c r="I35" s="41">
        <v>661185</v>
      </c>
      <c r="J35" s="38"/>
    </row>
    <row r="36" spans="1:10" ht="21.75" customHeight="1">
      <c r="A36" s="37" t="s">
        <v>1</v>
      </c>
      <c r="B36" s="38">
        <f aca="true" t="shared" si="0" ref="B36:I36">SUM(B6:B35)</f>
        <v>708.9200000000001</v>
      </c>
      <c r="C36" s="38">
        <f t="shared" si="0"/>
        <v>142.4300000000001</v>
      </c>
      <c r="D36" s="38"/>
      <c r="E36" s="38">
        <f t="shared" si="0"/>
        <v>8676.199999999999</v>
      </c>
      <c r="F36" s="40">
        <f t="shared" si="0"/>
        <v>210.86839999999995</v>
      </c>
      <c r="G36" s="40">
        <f t="shared" si="0"/>
        <v>27.475399999999997</v>
      </c>
      <c r="H36" s="40">
        <f t="shared" si="0"/>
        <v>47.7834</v>
      </c>
      <c r="I36" s="54">
        <f t="shared" si="0"/>
        <v>19326140</v>
      </c>
      <c r="J36" s="49"/>
    </row>
    <row r="37" spans="1:10" ht="21.75" customHeight="1">
      <c r="A37" s="37" t="s">
        <v>2</v>
      </c>
      <c r="B37" s="38">
        <f aca="true" t="shared" si="1" ref="B37:I37">AVERAGE(B6:B35)</f>
        <v>23.63066666666667</v>
      </c>
      <c r="C37" s="38">
        <f t="shared" si="1"/>
        <v>5.478076923076927</v>
      </c>
      <c r="D37" s="38"/>
      <c r="E37" s="38">
        <f t="shared" si="1"/>
        <v>289.20666666666665</v>
      </c>
      <c r="F37" s="40">
        <f t="shared" si="1"/>
        <v>7.028946666666665</v>
      </c>
      <c r="G37" s="40">
        <f t="shared" si="1"/>
        <v>1.4460736842105262</v>
      </c>
      <c r="H37" s="40">
        <f t="shared" si="1"/>
        <v>1.6477034482758621</v>
      </c>
      <c r="I37" s="54">
        <f t="shared" si="1"/>
        <v>715782.9629629629</v>
      </c>
      <c r="J37" s="49"/>
    </row>
    <row r="38" spans="4:10" ht="23.25">
      <c r="D38" s="43"/>
      <c r="E38" s="43"/>
      <c r="F38" s="43"/>
      <c r="G38" s="43"/>
      <c r="H38" s="43"/>
      <c r="I38" s="43"/>
      <c r="J38" s="43"/>
    </row>
    <row r="39" spans="8:10" ht="23.25">
      <c r="H39" s="43"/>
      <c r="I39" s="43"/>
      <c r="J39" s="43"/>
    </row>
    <row r="40" spans="8:10" ht="23.25">
      <c r="H40" s="43"/>
      <c r="I40" s="43"/>
      <c r="J40" s="43"/>
    </row>
    <row r="41" spans="8:10" ht="23.25">
      <c r="H41" s="43"/>
      <c r="I41" s="43"/>
      <c r="J41" s="43"/>
    </row>
    <row r="42" spans="8:10" ht="23.25">
      <c r="H42" s="43"/>
      <c r="I42" s="43"/>
      <c r="J42" s="43"/>
    </row>
  </sheetData>
  <mergeCells count="4">
    <mergeCell ref="A1:J1"/>
    <mergeCell ref="A2:J2"/>
    <mergeCell ref="B3:D3"/>
    <mergeCell ref="F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K42"/>
  <sheetViews>
    <sheetView tabSelected="1" workbookViewId="0" topLeftCell="A27">
      <selection activeCell="I42" sqref="I42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1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1" ht="21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" customHeight="1">
      <c r="A5" s="13"/>
      <c r="B5" s="14" t="s">
        <v>41</v>
      </c>
      <c r="C5" s="14" t="s">
        <v>41</v>
      </c>
      <c r="D5" s="14" t="s">
        <v>34</v>
      </c>
      <c r="E5" s="14" t="s">
        <v>42</v>
      </c>
      <c r="F5" s="15" t="s">
        <v>41</v>
      </c>
      <c r="G5" s="16" t="s">
        <v>41</v>
      </c>
      <c r="H5" s="15" t="s">
        <v>41</v>
      </c>
      <c r="I5" s="16" t="s">
        <v>11</v>
      </c>
      <c r="J5" s="15" t="s">
        <v>34</v>
      </c>
    </row>
    <row r="6" spans="1:10" ht="21" customHeight="1">
      <c r="A6" s="37">
        <v>1</v>
      </c>
      <c r="B6" s="38">
        <v>29.76</v>
      </c>
      <c r="C6" s="38" t="s">
        <v>15</v>
      </c>
      <c r="D6" s="38"/>
      <c r="E6" s="38">
        <v>293</v>
      </c>
      <c r="F6" s="40">
        <v>4.2905</v>
      </c>
      <c r="G6" s="40">
        <v>1.0908</v>
      </c>
      <c r="H6" s="40">
        <v>1.0649</v>
      </c>
      <c r="I6" s="41">
        <v>886267</v>
      </c>
      <c r="J6" s="38"/>
    </row>
    <row r="7" spans="1:10" ht="21" customHeight="1">
      <c r="A7" s="37">
        <v>2</v>
      </c>
      <c r="B7" s="38">
        <v>29.76</v>
      </c>
      <c r="C7" s="38" t="s">
        <v>15</v>
      </c>
      <c r="D7" s="38"/>
      <c r="E7" s="38">
        <v>292.8</v>
      </c>
      <c r="F7" s="40">
        <v>4.3419</v>
      </c>
      <c r="G7" s="40">
        <v>1.0907</v>
      </c>
      <c r="H7" s="40">
        <v>1.0647</v>
      </c>
      <c r="I7" s="41">
        <v>362230</v>
      </c>
      <c r="J7" s="38"/>
    </row>
    <row r="8" spans="1:10" ht="21" customHeight="1">
      <c r="A8" s="37">
        <v>3</v>
      </c>
      <c r="B8" s="38">
        <v>29.76</v>
      </c>
      <c r="C8" s="38" t="s">
        <v>15</v>
      </c>
      <c r="D8" s="38"/>
      <c r="E8" s="38">
        <v>292.8</v>
      </c>
      <c r="F8" s="40">
        <v>4.3515</v>
      </c>
      <c r="G8" s="40">
        <v>1.0907</v>
      </c>
      <c r="H8" s="40">
        <v>1.0647</v>
      </c>
      <c r="I8" s="41">
        <v>562196</v>
      </c>
      <c r="J8" s="38"/>
    </row>
    <row r="9" spans="1:10" ht="21" customHeight="1">
      <c r="A9" s="37">
        <v>4</v>
      </c>
      <c r="B9" s="38">
        <v>29.76</v>
      </c>
      <c r="C9" s="38" t="s">
        <v>15</v>
      </c>
      <c r="D9" s="38"/>
      <c r="E9" s="38">
        <v>292.6</v>
      </c>
      <c r="F9" s="40">
        <v>4.3981</v>
      </c>
      <c r="G9" s="40">
        <v>1.0906</v>
      </c>
      <c r="H9" s="40">
        <v>0.7985</v>
      </c>
      <c r="I9" s="41">
        <v>356625</v>
      </c>
      <c r="J9" s="38"/>
    </row>
    <row r="10" spans="1:10" ht="21" customHeight="1">
      <c r="A10" s="37">
        <v>5</v>
      </c>
      <c r="B10" s="38">
        <v>29.76</v>
      </c>
      <c r="C10" s="38" t="s">
        <v>15</v>
      </c>
      <c r="D10" s="38"/>
      <c r="E10" s="38">
        <v>292.6</v>
      </c>
      <c r="F10" s="40">
        <v>4.3623</v>
      </c>
      <c r="G10" s="40" t="s">
        <v>37</v>
      </c>
      <c r="H10" s="40">
        <v>1.3306</v>
      </c>
      <c r="I10" s="41">
        <v>543381</v>
      </c>
      <c r="J10" s="38"/>
    </row>
    <row r="11" spans="1:10" ht="21" customHeight="1">
      <c r="A11" s="37">
        <v>6</v>
      </c>
      <c r="B11" s="38">
        <v>29.76</v>
      </c>
      <c r="C11" s="38" t="s">
        <v>15</v>
      </c>
      <c r="D11" s="38"/>
      <c r="E11" s="38">
        <v>292.4</v>
      </c>
      <c r="F11" s="40">
        <v>4.3333</v>
      </c>
      <c r="G11" s="40" t="s">
        <v>37</v>
      </c>
      <c r="H11" s="40">
        <v>1.5963</v>
      </c>
      <c r="I11" s="41">
        <v>299873</v>
      </c>
      <c r="J11" s="38"/>
    </row>
    <row r="12" spans="1:10" ht="21" customHeight="1">
      <c r="A12" s="37">
        <v>7</v>
      </c>
      <c r="B12" s="38">
        <v>29.76</v>
      </c>
      <c r="C12" s="38" t="s">
        <v>15</v>
      </c>
      <c r="D12" s="38"/>
      <c r="E12" s="38">
        <v>292.2</v>
      </c>
      <c r="F12" s="40">
        <v>4.3333</v>
      </c>
      <c r="G12" s="40" t="s">
        <v>38</v>
      </c>
      <c r="H12" s="40">
        <v>1.3302</v>
      </c>
      <c r="I12" s="41">
        <v>291236</v>
      </c>
      <c r="J12" s="38"/>
    </row>
    <row r="13" spans="1:10" ht="21" customHeight="1">
      <c r="A13" s="37">
        <v>8</v>
      </c>
      <c r="B13" s="38">
        <v>24.55</v>
      </c>
      <c r="C13" s="38">
        <v>2.73</v>
      </c>
      <c r="D13" s="38"/>
      <c r="E13" s="38">
        <v>292.2</v>
      </c>
      <c r="F13" s="40">
        <v>4.3796</v>
      </c>
      <c r="G13" s="40">
        <v>0.8178</v>
      </c>
      <c r="H13" s="40">
        <v>1.3302</v>
      </c>
      <c r="I13" s="41">
        <v>466048</v>
      </c>
      <c r="J13" s="38"/>
    </row>
    <row r="14" spans="1:10" ht="21" customHeight="1">
      <c r="A14" s="37">
        <v>9</v>
      </c>
      <c r="B14" s="38">
        <v>24.55</v>
      </c>
      <c r="C14" s="38">
        <v>2.73</v>
      </c>
      <c r="D14" s="38"/>
      <c r="E14" s="38">
        <v>292.2</v>
      </c>
      <c r="F14" s="40">
        <v>4.3704</v>
      </c>
      <c r="G14" s="40">
        <v>0.8178</v>
      </c>
      <c r="H14" s="40">
        <v>1.33</v>
      </c>
      <c r="I14" s="41">
        <v>563189</v>
      </c>
      <c r="J14" s="38"/>
    </row>
    <row r="15" spans="1:10" ht="21" customHeight="1">
      <c r="A15" s="37">
        <v>10</v>
      </c>
      <c r="B15" s="38">
        <v>24.55</v>
      </c>
      <c r="C15" s="38">
        <v>2.73</v>
      </c>
      <c r="D15" s="38"/>
      <c r="E15" s="38">
        <v>292</v>
      </c>
      <c r="F15" s="40">
        <v>4.3889</v>
      </c>
      <c r="G15" s="40">
        <v>0.8177</v>
      </c>
      <c r="H15" s="40">
        <v>1.9941</v>
      </c>
      <c r="I15" s="41">
        <v>364762</v>
      </c>
      <c r="J15" s="38"/>
    </row>
    <row r="16" spans="1:10" ht="21" customHeight="1">
      <c r="A16" s="37">
        <v>11</v>
      </c>
      <c r="B16" s="38">
        <v>24.55</v>
      </c>
      <c r="C16" s="38">
        <v>2.73</v>
      </c>
      <c r="D16" s="38"/>
      <c r="E16" s="38">
        <v>291.8</v>
      </c>
      <c r="F16" s="40">
        <v>4.3796</v>
      </c>
      <c r="G16" s="40">
        <v>0.8176</v>
      </c>
      <c r="H16" s="40">
        <v>1.3295</v>
      </c>
      <c r="I16" s="41">
        <v>366316</v>
      </c>
      <c r="J16" s="38"/>
    </row>
    <row r="17" spans="1:10" ht="21" customHeight="1">
      <c r="A17" s="37">
        <v>12</v>
      </c>
      <c r="B17" s="38">
        <v>24.55</v>
      </c>
      <c r="C17" s="38">
        <v>2.73</v>
      </c>
      <c r="D17" s="38"/>
      <c r="E17" s="38">
        <v>291.4</v>
      </c>
      <c r="F17" s="40">
        <v>4.3982</v>
      </c>
      <c r="G17" s="40" t="s">
        <v>37</v>
      </c>
      <c r="H17" s="40">
        <v>1.5952</v>
      </c>
      <c r="I17" s="41">
        <v>171748</v>
      </c>
      <c r="J17" s="38"/>
    </row>
    <row r="18" spans="1:10" ht="21" customHeight="1">
      <c r="A18" s="37">
        <v>13</v>
      </c>
      <c r="B18" s="38">
        <v>24.55</v>
      </c>
      <c r="C18" s="38">
        <v>2.73</v>
      </c>
      <c r="D18" s="38"/>
      <c r="E18" s="38">
        <v>291.4</v>
      </c>
      <c r="F18" s="40">
        <v>4.3704</v>
      </c>
      <c r="G18" s="40" t="s">
        <v>37</v>
      </c>
      <c r="H18" s="40">
        <v>1.9939</v>
      </c>
      <c r="I18" s="41">
        <v>503949</v>
      </c>
      <c r="J18" s="38"/>
    </row>
    <row r="19" spans="1:10" ht="21" customHeight="1">
      <c r="A19" s="37">
        <v>14</v>
      </c>
      <c r="B19" s="38">
        <v>24.55</v>
      </c>
      <c r="C19" s="38">
        <v>2.73</v>
      </c>
      <c r="D19" s="38"/>
      <c r="E19" s="38">
        <v>291.2</v>
      </c>
      <c r="F19" s="40">
        <v>4.3611</v>
      </c>
      <c r="G19" s="40" t="s">
        <v>37</v>
      </c>
      <c r="H19" s="40" t="s">
        <v>37</v>
      </c>
      <c r="I19" s="41">
        <v>331818</v>
      </c>
      <c r="J19" s="38"/>
    </row>
    <row r="20" spans="1:10" ht="21" customHeight="1">
      <c r="A20" s="37">
        <v>15</v>
      </c>
      <c r="B20" s="38">
        <v>24.55</v>
      </c>
      <c r="C20" s="38">
        <v>2.73</v>
      </c>
      <c r="D20" s="38"/>
      <c r="E20" s="38">
        <v>291</v>
      </c>
      <c r="F20" s="40">
        <v>4.3611</v>
      </c>
      <c r="G20" s="40">
        <v>0.7977</v>
      </c>
      <c r="H20" s="40" t="s">
        <v>38</v>
      </c>
      <c r="I20" s="41">
        <v>318878</v>
      </c>
      <c r="J20" s="38"/>
    </row>
    <row r="21" spans="1:10" ht="21" customHeight="1">
      <c r="A21" s="37">
        <v>16</v>
      </c>
      <c r="B21" s="38">
        <v>23.25</v>
      </c>
      <c r="C21" s="38">
        <v>2.73</v>
      </c>
      <c r="D21" s="38"/>
      <c r="E21" s="38">
        <v>291</v>
      </c>
      <c r="F21" s="40">
        <v>4.1667</v>
      </c>
      <c r="G21" s="40">
        <v>0.7977</v>
      </c>
      <c r="H21" s="40" t="s">
        <v>37</v>
      </c>
      <c r="I21" s="41">
        <v>428924</v>
      </c>
      <c r="J21" s="38"/>
    </row>
    <row r="22" spans="1:10" ht="21" customHeight="1">
      <c r="A22" s="37">
        <v>17</v>
      </c>
      <c r="B22" s="38">
        <v>23.25</v>
      </c>
      <c r="C22" s="38">
        <v>2.73</v>
      </c>
      <c r="D22" s="38"/>
      <c r="E22" s="38">
        <v>291</v>
      </c>
      <c r="F22" s="40">
        <v>4.1354</v>
      </c>
      <c r="G22" s="40">
        <v>1.0894</v>
      </c>
      <c r="H22" s="40"/>
      <c r="I22" s="41">
        <v>440921</v>
      </c>
      <c r="J22" s="38"/>
    </row>
    <row r="23" spans="1:10" ht="21" customHeight="1">
      <c r="A23" s="37">
        <v>18</v>
      </c>
      <c r="B23" s="38">
        <v>23.25</v>
      </c>
      <c r="C23" s="38">
        <v>2.73</v>
      </c>
      <c r="D23" s="38"/>
      <c r="E23" s="38">
        <v>290.8</v>
      </c>
      <c r="F23" s="40">
        <v>4.1019</v>
      </c>
      <c r="G23" s="40">
        <v>1.0892</v>
      </c>
      <c r="H23" s="40" t="s">
        <v>37</v>
      </c>
      <c r="I23" s="41">
        <v>248511</v>
      </c>
      <c r="J23" s="38"/>
    </row>
    <row r="24" spans="1:10" ht="21" customHeight="1">
      <c r="A24" s="37">
        <v>19</v>
      </c>
      <c r="B24" s="38">
        <v>20.65</v>
      </c>
      <c r="C24" s="38">
        <v>2.6</v>
      </c>
      <c r="D24" s="38"/>
      <c r="E24" s="38">
        <v>290.8</v>
      </c>
      <c r="F24" s="40">
        <v>4.1296</v>
      </c>
      <c r="G24" s="40" t="s">
        <v>37</v>
      </c>
      <c r="H24" s="40" t="s">
        <v>40</v>
      </c>
      <c r="I24" s="41">
        <v>423456</v>
      </c>
      <c r="J24" s="38"/>
    </row>
    <row r="25" spans="1:10" ht="21" customHeight="1">
      <c r="A25" s="37">
        <v>20</v>
      </c>
      <c r="B25" s="38">
        <v>20.65</v>
      </c>
      <c r="C25" s="38">
        <v>2.6</v>
      </c>
      <c r="D25" s="38"/>
      <c r="E25" s="38">
        <v>290.6</v>
      </c>
      <c r="F25" s="40">
        <v>3.7685</v>
      </c>
      <c r="G25" s="40" t="s">
        <v>38</v>
      </c>
      <c r="H25" s="40" t="s">
        <v>40</v>
      </c>
      <c r="I25" s="41">
        <v>125598</v>
      </c>
      <c r="J25" s="38"/>
    </row>
    <row r="26" spans="1:10" ht="21" customHeight="1">
      <c r="A26" s="37">
        <v>21</v>
      </c>
      <c r="B26" s="38">
        <v>20.65</v>
      </c>
      <c r="C26" s="38">
        <v>2.6</v>
      </c>
      <c r="D26" s="38"/>
      <c r="E26" s="38">
        <v>290.4</v>
      </c>
      <c r="F26" s="40">
        <v>4.0949</v>
      </c>
      <c r="G26" s="40" t="s">
        <v>38</v>
      </c>
      <c r="H26" s="40" t="s">
        <v>38</v>
      </c>
      <c r="I26" s="41">
        <v>153799</v>
      </c>
      <c r="J26" s="38"/>
    </row>
    <row r="27" spans="1:10" ht="21" customHeight="1">
      <c r="A27" s="37">
        <v>22</v>
      </c>
      <c r="B27" s="38">
        <v>15.86</v>
      </c>
      <c r="C27" s="38">
        <v>3.2</v>
      </c>
      <c r="D27" s="38"/>
      <c r="E27" s="38">
        <v>290.4</v>
      </c>
      <c r="F27" s="40">
        <v>4.1111</v>
      </c>
      <c r="G27" s="40">
        <v>0.9529</v>
      </c>
      <c r="H27" s="40" t="s">
        <v>38</v>
      </c>
      <c r="I27" s="41">
        <v>379212</v>
      </c>
      <c r="J27" s="38"/>
    </row>
    <row r="28" spans="1:10" ht="21" customHeight="1">
      <c r="A28" s="37">
        <v>23</v>
      </c>
      <c r="B28" s="38">
        <v>15.86</v>
      </c>
      <c r="C28" s="38">
        <v>3.2</v>
      </c>
      <c r="D28" s="38"/>
      <c r="E28" s="38">
        <v>290</v>
      </c>
      <c r="F28" s="40">
        <v>4.0324</v>
      </c>
      <c r="G28" s="40">
        <v>1.0886</v>
      </c>
      <c r="H28" s="40"/>
      <c r="I28" s="41">
        <v>37558</v>
      </c>
      <c r="J28" s="38"/>
    </row>
    <row r="29" spans="1:10" ht="21" customHeight="1">
      <c r="A29" s="37">
        <v>24</v>
      </c>
      <c r="B29" s="38">
        <v>15.86</v>
      </c>
      <c r="C29" s="38">
        <v>3.2</v>
      </c>
      <c r="D29" s="38"/>
      <c r="E29" s="38">
        <v>289.8</v>
      </c>
      <c r="F29" s="40">
        <v>4.1296</v>
      </c>
      <c r="G29" s="40">
        <v>1.0884</v>
      </c>
      <c r="H29" s="40"/>
      <c r="I29" s="41">
        <v>250235</v>
      </c>
      <c r="J29" s="38"/>
    </row>
    <row r="30" spans="1:10" ht="21" customHeight="1">
      <c r="A30" s="37">
        <v>25</v>
      </c>
      <c r="B30" s="38">
        <v>15.86</v>
      </c>
      <c r="C30" s="38">
        <v>3.2</v>
      </c>
      <c r="D30" s="38"/>
      <c r="E30" s="38">
        <v>289.3</v>
      </c>
      <c r="F30" s="40">
        <v>4.1296</v>
      </c>
      <c r="G30" s="40">
        <v>1.0876</v>
      </c>
      <c r="H30" s="40" t="s">
        <v>38</v>
      </c>
      <c r="I30" s="41" t="s">
        <v>36</v>
      </c>
      <c r="J30" s="38"/>
    </row>
    <row r="31" spans="1:10" ht="21" customHeight="1">
      <c r="A31" s="37">
        <v>26</v>
      </c>
      <c r="B31" s="38">
        <v>14.69</v>
      </c>
      <c r="C31" s="38">
        <v>4.89</v>
      </c>
      <c r="D31" s="38"/>
      <c r="E31" s="38">
        <v>289</v>
      </c>
      <c r="F31" s="40">
        <v>4.3368</v>
      </c>
      <c r="G31" s="40" t="s">
        <v>38</v>
      </c>
      <c r="H31" s="40" t="s">
        <v>38</v>
      </c>
      <c r="I31" s="41">
        <v>1741236</v>
      </c>
      <c r="J31" s="38"/>
    </row>
    <row r="32" spans="1:10" ht="21" customHeight="1">
      <c r="A32" s="37">
        <v>27</v>
      </c>
      <c r="B32" s="38">
        <v>14.69</v>
      </c>
      <c r="C32" s="38">
        <v>4.89</v>
      </c>
      <c r="D32" s="38"/>
      <c r="E32" s="38">
        <v>288.9</v>
      </c>
      <c r="F32" s="40">
        <v>4.1296</v>
      </c>
      <c r="G32" s="40" t="s">
        <v>38</v>
      </c>
      <c r="H32" s="40" t="s">
        <v>38</v>
      </c>
      <c r="I32" s="41">
        <v>256797</v>
      </c>
      <c r="J32" s="38"/>
    </row>
    <row r="33" spans="1:10" ht="21" customHeight="1">
      <c r="A33" s="37">
        <v>28</v>
      </c>
      <c r="B33" s="38">
        <v>14.69</v>
      </c>
      <c r="C33" s="38">
        <v>4.89</v>
      </c>
      <c r="D33" s="38"/>
      <c r="E33" s="38">
        <v>288.8</v>
      </c>
      <c r="F33" s="40">
        <v>4.1296</v>
      </c>
      <c r="G33" s="40" t="s">
        <v>38</v>
      </c>
      <c r="H33" s="40" t="s">
        <v>38</v>
      </c>
      <c r="I33" s="41">
        <v>256797</v>
      </c>
      <c r="J33" s="38"/>
    </row>
    <row r="34" spans="1:10" ht="21" customHeight="1">
      <c r="A34" s="37">
        <v>29</v>
      </c>
      <c r="B34" s="38">
        <v>14.69</v>
      </c>
      <c r="C34" s="38">
        <v>4.89</v>
      </c>
      <c r="D34" s="38"/>
      <c r="E34" s="38">
        <v>288.7</v>
      </c>
      <c r="F34" s="40">
        <v>4.1204</v>
      </c>
      <c r="G34" s="40">
        <v>1.6297</v>
      </c>
      <c r="H34" s="40" t="s">
        <v>38</v>
      </c>
      <c r="I34" s="41">
        <v>217071</v>
      </c>
      <c r="J34" s="38"/>
    </row>
    <row r="35" spans="1:10" ht="21" customHeight="1">
      <c r="A35" s="37">
        <v>30</v>
      </c>
      <c r="B35" s="38">
        <v>14.69</v>
      </c>
      <c r="C35" s="38">
        <v>4.89</v>
      </c>
      <c r="D35" s="38"/>
      <c r="E35" s="38">
        <v>288.6</v>
      </c>
      <c r="F35" s="40">
        <v>4.0355</v>
      </c>
      <c r="G35" s="40">
        <v>1.6295</v>
      </c>
      <c r="H35" s="40" t="s">
        <v>38</v>
      </c>
      <c r="I35" s="41">
        <v>412780</v>
      </c>
      <c r="J35" s="38"/>
    </row>
    <row r="36" spans="1:10" ht="21" customHeight="1">
      <c r="A36" s="37">
        <v>31</v>
      </c>
      <c r="B36" s="38">
        <v>14.69</v>
      </c>
      <c r="C36" s="38">
        <v>4.89</v>
      </c>
      <c r="D36" s="49"/>
      <c r="E36" s="38">
        <v>288.4</v>
      </c>
      <c r="F36" s="40">
        <v>4.1308</v>
      </c>
      <c r="G36" s="40">
        <v>1.629</v>
      </c>
      <c r="H36" s="40" t="s">
        <v>38</v>
      </c>
      <c r="I36" s="41">
        <v>279646</v>
      </c>
      <c r="J36" s="49"/>
    </row>
    <row r="37" spans="1:10" ht="21" customHeight="1">
      <c r="A37" s="32" t="s">
        <v>1</v>
      </c>
      <c r="B37" s="33">
        <f aca="true" t="shared" si="0" ref="B37:I37">SUM(B6:B36)</f>
        <v>688.0000000000005</v>
      </c>
      <c r="C37" s="33">
        <f t="shared" si="0"/>
        <v>79.97000000000001</v>
      </c>
      <c r="D37" s="33"/>
      <c r="E37" s="33">
        <f t="shared" si="0"/>
        <v>9018.1</v>
      </c>
      <c r="F37" s="35">
        <f t="shared" si="0"/>
        <v>131.10260000000002</v>
      </c>
      <c r="G37" s="35">
        <f t="shared" si="0"/>
        <v>20.5134</v>
      </c>
      <c r="H37" s="35">
        <f t="shared" si="0"/>
        <v>17.8228</v>
      </c>
      <c r="I37" s="46">
        <f t="shared" si="0"/>
        <v>12041057</v>
      </c>
      <c r="J37" s="47"/>
    </row>
    <row r="38" spans="1:10" ht="21" customHeight="1">
      <c r="A38" s="32" t="s">
        <v>2</v>
      </c>
      <c r="B38" s="33">
        <f aca="true" t="shared" si="1" ref="B38:I38">AVERAGE(B6:B36)</f>
        <v>22.19354838709679</v>
      </c>
      <c r="C38" s="33">
        <f t="shared" si="1"/>
        <v>3.3320833333333337</v>
      </c>
      <c r="D38" s="33"/>
      <c r="E38" s="33">
        <f t="shared" si="1"/>
        <v>290.90645161290325</v>
      </c>
      <c r="F38" s="35">
        <f t="shared" si="1"/>
        <v>4.229116129032259</v>
      </c>
      <c r="G38" s="35">
        <f t="shared" si="1"/>
        <v>1.0796526315789474</v>
      </c>
      <c r="H38" s="35">
        <f t="shared" si="1"/>
        <v>1.3709846153846155</v>
      </c>
      <c r="I38" s="46">
        <f t="shared" si="1"/>
        <v>401368.56666666665</v>
      </c>
      <c r="J38" s="47"/>
    </row>
    <row r="39" spans="8:10" ht="23.25">
      <c r="H39" s="43"/>
      <c r="I39" s="43"/>
      <c r="J39" s="43"/>
    </row>
    <row r="40" spans="8:10" ht="23.25">
      <c r="H40" s="43"/>
      <c r="I40" s="43"/>
      <c r="J40" s="43"/>
    </row>
    <row r="41" spans="8:10" ht="23.25">
      <c r="H41" s="43"/>
      <c r="I41" s="43"/>
      <c r="J41" s="43"/>
    </row>
    <row r="42" spans="8:10" ht="23.25">
      <c r="H42" s="43"/>
      <c r="I42" s="43"/>
      <c r="J42" s="43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42"/>
  <sheetViews>
    <sheetView workbookViewId="0" topLeftCell="A24">
      <selection activeCell="J33" sqref="A6:J33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0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</row>
    <row r="3" spans="1:10" ht="22.5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0" ht="22.5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</row>
    <row r="5" spans="1:10" ht="22.5" customHeight="1">
      <c r="A5" s="13"/>
      <c r="B5" s="14" t="s">
        <v>41</v>
      </c>
      <c r="C5" s="14" t="s">
        <v>41</v>
      </c>
      <c r="D5" s="14" t="s">
        <v>34</v>
      </c>
      <c r="E5" s="14" t="s">
        <v>42</v>
      </c>
      <c r="F5" s="15" t="s">
        <v>41</v>
      </c>
      <c r="G5" s="16" t="s">
        <v>41</v>
      </c>
      <c r="H5" s="15" t="s">
        <v>41</v>
      </c>
      <c r="I5" s="16" t="s">
        <v>11</v>
      </c>
      <c r="J5" s="15" t="s">
        <v>34</v>
      </c>
    </row>
    <row r="6" spans="1:10" ht="22.5" customHeight="1">
      <c r="A6" s="37">
        <v>1</v>
      </c>
      <c r="B6" s="38">
        <v>1.81</v>
      </c>
      <c r="C6" s="38">
        <v>8.47</v>
      </c>
      <c r="D6" s="38"/>
      <c r="E6" s="38">
        <v>180.1</v>
      </c>
      <c r="F6" s="40">
        <v>4.125</v>
      </c>
      <c r="G6" s="38" t="s">
        <v>37</v>
      </c>
      <c r="H6" s="40">
        <v>2.6146</v>
      </c>
      <c r="I6" s="41" t="s">
        <v>36</v>
      </c>
      <c r="J6" s="38"/>
    </row>
    <row r="7" spans="1:10" ht="22.5" customHeight="1">
      <c r="A7" s="37">
        <v>2</v>
      </c>
      <c r="B7" s="38">
        <v>1.81</v>
      </c>
      <c r="C7" s="38">
        <v>8.47</v>
      </c>
      <c r="D7" s="38"/>
      <c r="E7" s="38">
        <v>179.54</v>
      </c>
      <c r="F7" s="40">
        <v>4.1857</v>
      </c>
      <c r="G7" s="38" t="s">
        <v>37</v>
      </c>
      <c r="H7" s="40">
        <v>2.4938</v>
      </c>
      <c r="I7" s="41">
        <v>63214</v>
      </c>
      <c r="J7" s="38"/>
    </row>
    <row r="8" spans="1:10" ht="22.5" customHeight="1">
      <c r="A8" s="37">
        <v>3</v>
      </c>
      <c r="B8" s="38">
        <v>1.81</v>
      </c>
      <c r="C8" s="38">
        <v>8.47</v>
      </c>
      <c r="D8" s="38"/>
      <c r="E8" s="38">
        <v>178.7</v>
      </c>
      <c r="F8" s="40">
        <v>4.0648</v>
      </c>
      <c r="G8" s="40" t="s">
        <v>37</v>
      </c>
      <c r="H8" s="40">
        <v>2.6096</v>
      </c>
      <c r="I8" s="41" t="s">
        <v>36</v>
      </c>
      <c r="J8" s="38"/>
    </row>
    <row r="9" spans="1:10" ht="22.5" customHeight="1">
      <c r="A9" s="37">
        <v>4</v>
      </c>
      <c r="B9" s="38">
        <v>1.81</v>
      </c>
      <c r="C9" s="38">
        <v>8.47</v>
      </c>
      <c r="D9" s="38"/>
      <c r="E9" s="38">
        <v>178.32</v>
      </c>
      <c r="F9" s="40">
        <v>4.0555</v>
      </c>
      <c r="G9" s="40" t="s">
        <v>37</v>
      </c>
      <c r="H9" s="40">
        <v>2.6084</v>
      </c>
      <c r="I9" s="41">
        <v>195760</v>
      </c>
      <c r="J9" s="38"/>
    </row>
    <row r="10" spans="1:10" ht="22.5" customHeight="1">
      <c r="A10" s="37">
        <v>5</v>
      </c>
      <c r="B10" s="38">
        <v>1.81</v>
      </c>
      <c r="C10" s="38">
        <v>8.47</v>
      </c>
      <c r="D10" s="38"/>
      <c r="E10" s="38">
        <v>178.04</v>
      </c>
      <c r="F10" s="40">
        <v>4.1134</v>
      </c>
      <c r="G10" s="40">
        <v>0.9721</v>
      </c>
      <c r="H10" s="40">
        <v>2.6075</v>
      </c>
      <c r="I10" s="41">
        <v>321983</v>
      </c>
      <c r="J10" s="38"/>
    </row>
    <row r="11" spans="1:10" ht="22.5" customHeight="1">
      <c r="A11" s="37">
        <v>6</v>
      </c>
      <c r="B11" s="38">
        <v>1.81</v>
      </c>
      <c r="C11" s="38">
        <v>8.47</v>
      </c>
      <c r="D11" s="38"/>
      <c r="E11" s="38">
        <v>177.4</v>
      </c>
      <c r="F11" s="40">
        <v>4.0914</v>
      </c>
      <c r="G11" s="40">
        <v>0.9718</v>
      </c>
      <c r="H11" s="40">
        <v>2.6058</v>
      </c>
      <c r="I11" s="41">
        <v>22601</v>
      </c>
      <c r="J11" s="38"/>
    </row>
    <row r="12" spans="1:10" ht="22.5" customHeight="1">
      <c r="A12" s="37">
        <v>7</v>
      </c>
      <c r="B12" s="38">
        <v>1.81</v>
      </c>
      <c r="C12" s="38">
        <v>8.47</v>
      </c>
      <c r="D12" s="38"/>
      <c r="E12" s="38">
        <v>176.32</v>
      </c>
      <c r="F12" s="40">
        <v>4.1223</v>
      </c>
      <c r="G12" s="40">
        <v>0.9706</v>
      </c>
      <c r="H12" s="40">
        <v>2.6027</v>
      </c>
      <c r="I12" s="41" t="s">
        <v>36</v>
      </c>
      <c r="J12" s="38"/>
    </row>
    <row r="13" spans="1:10" ht="22.5" customHeight="1">
      <c r="A13" s="37">
        <v>8</v>
      </c>
      <c r="B13" s="38">
        <v>1.81</v>
      </c>
      <c r="C13" s="38">
        <v>8.47</v>
      </c>
      <c r="D13" s="38"/>
      <c r="E13" s="38">
        <v>175.9</v>
      </c>
      <c r="F13" s="40">
        <v>3.044</v>
      </c>
      <c r="G13" s="40">
        <v>0.9701</v>
      </c>
      <c r="H13" s="40">
        <v>2.6011</v>
      </c>
      <c r="I13" s="41">
        <v>151553</v>
      </c>
      <c r="J13" s="38"/>
    </row>
    <row r="14" spans="1:10" ht="22.5" customHeight="1">
      <c r="A14" s="37">
        <v>9</v>
      </c>
      <c r="B14" s="38">
        <v>1.81</v>
      </c>
      <c r="C14" s="38">
        <v>8.47</v>
      </c>
      <c r="D14" s="38"/>
      <c r="E14" s="38">
        <v>175.2</v>
      </c>
      <c r="F14" s="40">
        <v>4.0921</v>
      </c>
      <c r="G14" s="40" t="s">
        <v>37</v>
      </c>
      <c r="H14" s="40">
        <v>2.5991</v>
      </c>
      <c r="I14" s="41" t="s">
        <v>36</v>
      </c>
      <c r="J14" s="38"/>
    </row>
    <row r="15" spans="1:10" ht="22.5" customHeight="1">
      <c r="A15" s="37">
        <v>10</v>
      </c>
      <c r="B15" s="38">
        <v>1.81</v>
      </c>
      <c r="C15" s="38">
        <v>8.47</v>
      </c>
      <c r="D15" s="38"/>
      <c r="E15" s="38">
        <v>174.67</v>
      </c>
      <c r="F15" s="40">
        <v>4.0741</v>
      </c>
      <c r="G15" s="40" t="s">
        <v>37</v>
      </c>
      <c r="H15" s="40">
        <v>2.5969</v>
      </c>
      <c r="I15" s="41">
        <v>46374</v>
      </c>
      <c r="J15" s="38"/>
    </row>
    <row r="16" spans="1:10" ht="22.5" customHeight="1">
      <c r="A16" s="37">
        <v>11</v>
      </c>
      <c r="B16" s="38">
        <v>1.35</v>
      </c>
      <c r="C16" s="38">
        <v>8.47</v>
      </c>
      <c r="D16" s="38"/>
      <c r="E16" s="38">
        <v>174.14</v>
      </c>
      <c r="F16" s="40">
        <v>4.0855</v>
      </c>
      <c r="G16" s="40" t="s">
        <v>37</v>
      </c>
      <c r="H16" s="40">
        <v>2.5947</v>
      </c>
      <c r="I16" s="41">
        <v>47082</v>
      </c>
      <c r="J16" s="38"/>
    </row>
    <row r="17" spans="1:10" ht="22.5" customHeight="1">
      <c r="A17" s="37">
        <v>12</v>
      </c>
      <c r="B17" s="38">
        <v>0.95</v>
      </c>
      <c r="C17" s="38">
        <v>8.47</v>
      </c>
      <c r="D17" s="38"/>
      <c r="E17" s="38">
        <v>173.61</v>
      </c>
      <c r="F17" s="40">
        <v>3.9491</v>
      </c>
      <c r="G17" s="40">
        <v>1.2082</v>
      </c>
      <c r="H17" s="40">
        <v>2.5925</v>
      </c>
      <c r="I17" s="41">
        <v>56941</v>
      </c>
      <c r="J17" s="38"/>
    </row>
    <row r="18" spans="1:10" ht="22.5" customHeight="1">
      <c r="A18" s="37">
        <v>13</v>
      </c>
      <c r="B18" s="38">
        <v>1.35</v>
      </c>
      <c r="C18" s="38">
        <v>7.78</v>
      </c>
      <c r="D18" s="38"/>
      <c r="E18" s="38">
        <v>173.292</v>
      </c>
      <c r="F18" s="40">
        <v>4.1192</v>
      </c>
      <c r="G18" s="40">
        <v>1.8106</v>
      </c>
      <c r="H18" s="40">
        <v>2.9434</v>
      </c>
      <c r="I18" s="41">
        <v>414237</v>
      </c>
      <c r="J18" s="38"/>
    </row>
    <row r="19" spans="1:10" ht="22.5" customHeight="1">
      <c r="A19" s="37">
        <v>14</v>
      </c>
      <c r="B19" s="38">
        <v>1.35</v>
      </c>
      <c r="C19" s="38">
        <v>7.78</v>
      </c>
      <c r="D19" s="38"/>
      <c r="E19" s="38">
        <v>172.762</v>
      </c>
      <c r="F19" s="40">
        <v>4.1007</v>
      </c>
      <c r="G19" s="40">
        <v>1.2063</v>
      </c>
      <c r="H19" s="40">
        <v>2.5881</v>
      </c>
      <c r="I19" s="41">
        <v>425699</v>
      </c>
      <c r="J19" s="38"/>
    </row>
    <row r="20" spans="1:10" ht="22.5" customHeight="1">
      <c r="A20" s="37">
        <v>15</v>
      </c>
      <c r="B20" s="38">
        <v>0.95</v>
      </c>
      <c r="C20" s="38">
        <v>8.47</v>
      </c>
      <c r="D20" s="38"/>
      <c r="E20" s="38">
        <v>172.02</v>
      </c>
      <c r="F20" s="40">
        <v>4.1181</v>
      </c>
      <c r="G20" s="40" t="s">
        <v>37</v>
      </c>
      <c r="H20" s="40">
        <v>2.5858</v>
      </c>
      <c r="I20" s="41" t="s">
        <v>36</v>
      </c>
      <c r="J20" s="38"/>
    </row>
    <row r="21" spans="1:10" ht="22.5" customHeight="1">
      <c r="A21" s="37">
        <v>16</v>
      </c>
      <c r="B21" s="38">
        <v>0.205</v>
      </c>
      <c r="C21" s="38">
        <v>7.73</v>
      </c>
      <c r="D21" s="38"/>
      <c r="E21" s="38">
        <v>171.49</v>
      </c>
      <c r="F21" s="40">
        <v>4.1227</v>
      </c>
      <c r="G21" s="40" t="s">
        <v>37</v>
      </c>
      <c r="H21" s="40">
        <v>2.5855</v>
      </c>
      <c r="I21" s="41">
        <v>49588</v>
      </c>
      <c r="J21" s="38"/>
    </row>
    <row r="22" spans="1:10" ht="22.5" customHeight="1">
      <c r="A22" s="37">
        <v>17</v>
      </c>
      <c r="B22" s="38">
        <v>0.95</v>
      </c>
      <c r="C22" s="38">
        <v>7.73</v>
      </c>
      <c r="D22" s="38"/>
      <c r="E22" s="38">
        <v>170.96</v>
      </c>
      <c r="F22" s="40">
        <v>4.1528</v>
      </c>
      <c r="G22" s="40" t="s">
        <v>37</v>
      </c>
      <c r="H22" s="40">
        <v>2.5814</v>
      </c>
      <c r="I22" s="41">
        <v>51834</v>
      </c>
      <c r="J22" s="38"/>
    </row>
    <row r="23" spans="1:10" ht="22.5" customHeight="1">
      <c r="A23" s="37">
        <v>18</v>
      </c>
      <c r="B23" s="38">
        <v>0.95</v>
      </c>
      <c r="C23" s="38">
        <v>7.73</v>
      </c>
      <c r="D23" s="38"/>
      <c r="E23" s="38">
        <v>170.43</v>
      </c>
      <c r="F23" s="40">
        <v>3.8808</v>
      </c>
      <c r="G23" s="40" t="s">
        <v>37</v>
      </c>
      <c r="H23" s="40">
        <v>2.5792</v>
      </c>
      <c r="I23" s="41">
        <v>28144</v>
      </c>
      <c r="J23" s="38"/>
    </row>
    <row r="24" spans="1:10" ht="22.5" customHeight="1">
      <c r="A24" s="37">
        <v>19</v>
      </c>
      <c r="B24" s="38">
        <v>0.95</v>
      </c>
      <c r="C24" s="38">
        <v>7.73</v>
      </c>
      <c r="D24" s="38"/>
      <c r="E24" s="38">
        <v>169.9</v>
      </c>
      <c r="F24" s="40">
        <v>4.3021</v>
      </c>
      <c r="G24" s="40" t="s">
        <v>37</v>
      </c>
      <c r="H24" s="40">
        <v>2.5769</v>
      </c>
      <c r="I24" s="41">
        <v>64345</v>
      </c>
      <c r="J24" s="38"/>
    </row>
    <row r="25" spans="1:10" ht="22.5" customHeight="1">
      <c r="A25" s="37">
        <v>20</v>
      </c>
      <c r="B25" s="38">
        <v>0.95</v>
      </c>
      <c r="C25" s="38">
        <v>7.73</v>
      </c>
      <c r="D25" s="38"/>
      <c r="E25" s="38">
        <v>169.37</v>
      </c>
      <c r="F25" s="40">
        <v>4.3229</v>
      </c>
      <c r="G25" s="40">
        <v>1.32</v>
      </c>
      <c r="H25" s="40">
        <v>3.0418</v>
      </c>
      <c r="I25" s="41">
        <v>176712</v>
      </c>
      <c r="J25" s="38"/>
    </row>
    <row r="26" spans="1:10" ht="22.5" customHeight="1">
      <c r="A26" s="37">
        <v>21</v>
      </c>
      <c r="B26" s="38">
        <v>0.6</v>
      </c>
      <c r="C26" s="38">
        <v>7.73</v>
      </c>
      <c r="D26" s="38"/>
      <c r="E26" s="38">
        <v>168.84</v>
      </c>
      <c r="F26" s="40">
        <v>4.3229</v>
      </c>
      <c r="G26" s="40">
        <v>1.7976</v>
      </c>
      <c r="H26" s="40">
        <v>2.6892</v>
      </c>
      <c r="I26" s="41">
        <v>221070</v>
      </c>
      <c r="J26" s="38"/>
    </row>
    <row r="27" spans="1:10" ht="22.5" customHeight="1">
      <c r="A27" s="37">
        <v>22</v>
      </c>
      <c r="B27" s="38">
        <v>0.6</v>
      </c>
      <c r="C27" s="38">
        <v>7.73</v>
      </c>
      <c r="D27" s="38"/>
      <c r="E27" s="38">
        <v>168.204</v>
      </c>
      <c r="F27" s="40">
        <v>4.3472</v>
      </c>
      <c r="G27" s="40">
        <v>1.078</v>
      </c>
      <c r="H27" s="40">
        <v>2.6864</v>
      </c>
      <c r="I27" s="41">
        <v>95928</v>
      </c>
      <c r="J27" s="38"/>
    </row>
    <row r="28" spans="1:10" ht="22.5" customHeight="1">
      <c r="A28" s="37">
        <v>23</v>
      </c>
      <c r="B28" s="38">
        <v>0.95</v>
      </c>
      <c r="C28" s="38">
        <v>7.73</v>
      </c>
      <c r="D28" s="38"/>
      <c r="E28" s="38">
        <v>167.568</v>
      </c>
      <c r="F28" s="40">
        <v>4.3322</v>
      </c>
      <c r="G28" s="40" t="s">
        <v>37</v>
      </c>
      <c r="H28" s="40">
        <v>2.6836</v>
      </c>
      <c r="I28" s="41">
        <v>5092</v>
      </c>
      <c r="J28" s="38"/>
    </row>
    <row r="29" spans="1:10" ht="22.5" customHeight="1">
      <c r="A29" s="37">
        <v>24</v>
      </c>
      <c r="B29" s="38">
        <v>0.95</v>
      </c>
      <c r="C29" s="38">
        <v>7.73</v>
      </c>
      <c r="D29" s="38"/>
      <c r="E29" s="38">
        <v>167.038</v>
      </c>
      <c r="F29" s="40">
        <v>4.3819</v>
      </c>
      <c r="G29" s="40" t="s">
        <v>37</v>
      </c>
      <c r="H29" s="40">
        <v>2.6812</v>
      </c>
      <c r="I29" s="41">
        <v>80251</v>
      </c>
      <c r="J29" s="38"/>
    </row>
    <row r="30" spans="1:10" ht="22.5" customHeight="1">
      <c r="A30" s="37">
        <v>25</v>
      </c>
      <c r="B30" s="38">
        <v>0.95</v>
      </c>
      <c r="C30" s="38">
        <v>7.73</v>
      </c>
      <c r="D30" s="38"/>
      <c r="E30" s="38">
        <v>166.462</v>
      </c>
      <c r="F30" s="40">
        <v>4.018</v>
      </c>
      <c r="G30" s="40" t="s">
        <v>37</v>
      </c>
      <c r="H30" s="40">
        <v>2.6784</v>
      </c>
      <c r="I30" s="41">
        <v>2568</v>
      </c>
      <c r="J30" s="38"/>
    </row>
    <row r="31" spans="1:10" ht="22.5" customHeight="1">
      <c r="A31" s="37">
        <v>26</v>
      </c>
      <c r="B31" s="38">
        <v>0.6</v>
      </c>
      <c r="C31" s="38">
        <v>7.73</v>
      </c>
      <c r="D31" s="38"/>
      <c r="E31" s="38">
        <v>165.936</v>
      </c>
      <c r="F31" s="40">
        <v>4.3738</v>
      </c>
      <c r="G31" s="40" t="s">
        <v>37</v>
      </c>
      <c r="H31" s="40">
        <v>2.6765</v>
      </c>
      <c r="I31" s="41">
        <v>83145</v>
      </c>
      <c r="J31" s="38"/>
    </row>
    <row r="32" spans="1:10" ht="22.5" customHeight="1">
      <c r="A32" s="37">
        <v>27</v>
      </c>
      <c r="B32" s="38">
        <v>0.6</v>
      </c>
      <c r="C32" s="38">
        <v>7.73</v>
      </c>
      <c r="D32" s="38"/>
      <c r="E32" s="38">
        <v>165.5</v>
      </c>
      <c r="F32" s="40">
        <v>4.3738</v>
      </c>
      <c r="G32" s="40" t="s">
        <v>37</v>
      </c>
      <c r="H32" s="40">
        <v>2.6746</v>
      </c>
      <c r="I32" s="41">
        <v>172981</v>
      </c>
      <c r="J32" s="38"/>
    </row>
    <row r="33" spans="1:10" ht="22.5" customHeight="1">
      <c r="A33" s="37">
        <v>28</v>
      </c>
      <c r="B33" s="38">
        <v>0.6</v>
      </c>
      <c r="C33" s="38">
        <v>7.73</v>
      </c>
      <c r="D33" s="38"/>
      <c r="E33" s="38">
        <v>164.9</v>
      </c>
      <c r="F33" s="40">
        <v>4.4097</v>
      </c>
      <c r="G33" s="40" t="s">
        <v>37</v>
      </c>
      <c r="H33" s="38">
        <v>2.6718</v>
      </c>
      <c r="I33" s="41">
        <v>11841</v>
      </c>
      <c r="J33" s="38"/>
    </row>
    <row r="34" spans="1:10" ht="22.5" customHeight="1">
      <c r="A34" s="32" t="s">
        <v>1</v>
      </c>
      <c r="B34" s="33">
        <f>SUM(B11:B33,B6:B10)</f>
        <v>33.905</v>
      </c>
      <c r="C34" s="33">
        <f aca="true" t="shared" si="0" ref="C34:I34">SUM(C6:C33)</f>
        <v>226.15999999999988</v>
      </c>
      <c r="D34" s="33"/>
      <c r="E34" s="33">
        <f t="shared" si="0"/>
        <v>4826.611999999999</v>
      </c>
      <c r="F34" s="35">
        <f t="shared" si="0"/>
        <v>115.6817</v>
      </c>
      <c r="G34" s="35">
        <f t="shared" si="0"/>
        <v>12.305299999999999</v>
      </c>
      <c r="H34" s="35">
        <f t="shared" si="0"/>
        <v>74.0505</v>
      </c>
      <c r="I34" s="36">
        <f t="shared" si="0"/>
        <v>2788943</v>
      </c>
      <c r="J34" s="33"/>
    </row>
    <row r="35" spans="1:10" ht="22.5" customHeight="1">
      <c r="A35" s="32" t="s">
        <v>2</v>
      </c>
      <c r="B35" s="33">
        <f aca="true" t="shared" si="1" ref="B35:H35">AVERAGE(B6:B33)</f>
        <v>1.2108928571428574</v>
      </c>
      <c r="C35" s="33">
        <f t="shared" si="1"/>
        <v>8.077142857142853</v>
      </c>
      <c r="D35" s="33"/>
      <c r="E35" s="33">
        <f t="shared" si="1"/>
        <v>172.37899999999996</v>
      </c>
      <c r="F35" s="35">
        <f t="shared" si="1"/>
        <v>4.131489285714286</v>
      </c>
      <c r="G35" s="35">
        <f t="shared" si="1"/>
        <v>1.23053</v>
      </c>
      <c r="H35" s="35">
        <f t="shared" si="1"/>
        <v>2.644660714285714</v>
      </c>
      <c r="I35" s="36">
        <f>AVERAGE(I6:I34)</f>
        <v>232411.91666666666</v>
      </c>
      <c r="J35" s="33"/>
    </row>
    <row r="36" spans="8:10" ht="23.25">
      <c r="H36" s="43"/>
      <c r="I36" s="43"/>
      <c r="J36" s="43"/>
    </row>
    <row r="37" spans="8:10" ht="23.25">
      <c r="H37" s="43"/>
      <c r="I37" s="43"/>
      <c r="J37" s="43"/>
    </row>
    <row r="38" spans="8:10" ht="23.25">
      <c r="H38" s="43"/>
      <c r="I38" s="43"/>
      <c r="J38" s="43"/>
    </row>
    <row r="39" spans="8:10" ht="23.25">
      <c r="H39" s="43"/>
      <c r="I39" s="43"/>
      <c r="J39" s="43"/>
    </row>
    <row r="40" spans="8:10" ht="23.25">
      <c r="H40" s="43"/>
      <c r="I40" s="43"/>
      <c r="J40" s="43"/>
    </row>
    <row r="41" spans="8:10" ht="23.25">
      <c r="H41" s="43"/>
      <c r="I41" s="43"/>
      <c r="J41" s="43"/>
    </row>
    <row r="42" spans="8:10" ht="23.25">
      <c r="H42" s="43"/>
      <c r="I42" s="43"/>
      <c r="J42" s="43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472440944881889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42"/>
  <sheetViews>
    <sheetView workbookViewId="0" topLeftCell="A1">
      <selection activeCell="D37" sqref="D37:D38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bestFit="1" customWidth="1"/>
    <col min="4" max="4" width="5.8515625" style="2" bestFit="1" customWidth="1"/>
    <col min="5" max="5" width="8.7109375" style="2" bestFit="1" customWidth="1"/>
    <col min="6" max="6" width="15.00390625" style="2" bestFit="1" customWidth="1"/>
    <col min="7" max="9" width="10.7109375" style="2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1" ht="21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" customHeight="1">
      <c r="A5" s="13"/>
      <c r="B5" s="14" t="s">
        <v>41</v>
      </c>
      <c r="C5" s="14" t="s">
        <v>41</v>
      </c>
      <c r="D5" s="14" t="s">
        <v>34</v>
      </c>
      <c r="E5" s="14" t="s">
        <v>42</v>
      </c>
      <c r="F5" s="15" t="s">
        <v>41</v>
      </c>
      <c r="G5" s="16" t="s">
        <v>41</v>
      </c>
      <c r="H5" s="15" t="s">
        <v>41</v>
      </c>
      <c r="I5" s="16" t="s">
        <v>11</v>
      </c>
      <c r="J5" s="15" t="s">
        <v>34</v>
      </c>
    </row>
    <row r="6" spans="1:10" ht="21" customHeight="1">
      <c r="A6" s="37">
        <v>1</v>
      </c>
      <c r="B6" s="38">
        <v>0.25</v>
      </c>
      <c r="C6" s="38">
        <v>8.47</v>
      </c>
      <c r="D6" s="38"/>
      <c r="E6" s="38">
        <v>164.3</v>
      </c>
      <c r="F6" s="40">
        <v>4.3866</v>
      </c>
      <c r="G6" s="40" t="s">
        <v>36</v>
      </c>
      <c r="H6" s="48">
        <v>2.4365</v>
      </c>
      <c r="I6" s="41" t="s">
        <v>36</v>
      </c>
      <c r="J6" s="38"/>
    </row>
    <row r="7" spans="1:10" ht="21" customHeight="1">
      <c r="A7" s="37">
        <v>2</v>
      </c>
      <c r="B7" s="38">
        <v>0.25</v>
      </c>
      <c r="C7" s="38">
        <v>8.47</v>
      </c>
      <c r="D7" s="38"/>
      <c r="E7" s="38">
        <v>163.9</v>
      </c>
      <c r="F7" s="40">
        <v>4.3773</v>
      </c>
      <c r="G7" s="40" t="s">
        <v>36</v>
      </c>
      <c r="H7" s="48">
        <v>2.4356</v>
      </c>
      <c r="I7" s="41">
        <v>188634</v>
      </c>
      <c r="J7" s="38"/>
    </row>
    <row r="8" spans="1:10" ht="21" customHeight="1">
      <c r="A8" s="37">
        <v>3</v>
      </c>
      <c r="B8" s="38">
        <v>0.25</v>
      </c>
      <c r="C8" s="38">
        <v>8.47</v>
      </c>
      <c r="D8" s="38"/>
      <c r="E8" s="38">
        <v>163.3</v>
      </c>
      <c r="F8" s="40">
        <v>4.331</v>
      </c>
      <c r="G8" s="40" t="s">
        <v>36</v>
      </c>
      <c r="H8" s="48">
        <v>2.433</v>
      </c>
      <c r="I8" s="41" t="s">
        <v>36</v>
      </c>
      <c r="J8" s="38"/>
    </row>
    <row r="9" spans="1:10" ht="21" customHeight="1">
      <c r="A9" s="37">
        <v>4</v>
      </c>
      <c r="B9" s="38">
        <v>0.25</v>
      </c>
      <c r="C9" s="38">
        <v>8.47</v>
      </c>
      <c r="D9" s="38"/>
      <c r="E9" s="38">
        <v>162.9</v>
      </c>
      <c r="F9" s="40">
        <v>4.8206</v>
      </c>
      <c r="G9" s="40" t="s">
        <v>36</v>
      </c>
      <c r="H9" s="48">
        <v>2.4313</v>
      </c>
      <c r="I9" s="41">
        <v>256564</v>
      </c>
      <c r="J9" s="38"/>
    </row>
    <row r="10" spans="1:10" ht="21" customHeight="1">
      <c r="A10" s="37">
        <v>5</v>
      </c>
      <c r="B10" s="38">
        <v>0.25</v>
      </c>
      <c r="C10" s="38">
        <v>8.47</v>
      </c>
      <c r="D10" s="38"/>
      <c r="E10" s="38">
        <v>162.3</v>
      </c>
      <c r="F10" s="40">
        <v>4.7778</v>
      </c>
      <c r="G10" s="40" t="s">
        <v>36</v>
      </c>
      <c r="H10" s="48">
        <v>2.4287</v>
      </c>
      <c r="I10" s="41">
        <v>22641</v>
      </c>
      <c r="J10" s="38"/>
    </row>
    <row r="11" spans="1:10" ht="21" customHeight="1">
      <c r="A11" s="37">
        <v>6</v>
      </c>
      <c r="B11" s="38">
        <v>0.25</v>
      </c>
      <c r="C11" s="38">
        <v>8.47</v>
      </c>
      <c r="D11" s="38"/>
      <c r="E11" s="38">
        <v>161.9</v>
      </c>
      <c r="F11" s="40">
        <v>4.8461</v>
      </c>
      <c r="G11" s="40" t="s">
        <v>36</v>
      </c>
      <c r="H11" s="40">
        <v>2.427</v>
      </c>
      <c r="I11" s="41">
        <v>228395</v>
      </c>
      <c r="J11" s="38"/>
    </row>
    <row r="12" spans="1:10" ht="21" customHeight="1">
      <c r="A12" s="37">
        <v>7</v>
      </c>
      <c r="B12" s="38">
        <v>0.25</v>
      </c>
      <c r="C12" s="38">
        <v>8.47</v>
      </c>
      <c r="D12" s="38"/>
      <c r="E12" s="38">
        <v>161.4</v>
      </c>
      <c r="F12" s="40">
        <v>4.794</v>
      </c>
      <c r="G12" s="40" t="s">
        <v>36</v>
      </c>
      <c r="H12" s="40">
        <v>2.4248</v>
      </c>
      <c r="I12" s="41">
        <v>123711</v>
      </c>
      <c r="J12" s="38"/>
    </row>
    <row r="13" spans="1:10" ht="21" customHeight="1">
      <c r="A13" s="37">
        <v>8</v>
      </c>
      <c r="B13" s="38">
        <v>0.25</v>
      </c>
      <c r="C13" s="38">
        <v>8.47</v>
      </c>
      <c r="D13" s="38"/>
      <c r="E13" s="38">
        <v>160.9</v>
      </c>
      <c r="F13" s="40">
        <v>4.7847</v>
      </c>
      <c r="G13" s="40" t="s">
        <v>36</v>
      </c>
      <c r="H13" s="40">
        <v>2.4227</v>
      </c>
      <c r="I13" s="41">
        <v>122719</v>
      </c>
      <c r="J13" s="38"/>
    </row>
    <row r="14" spans="1:10" ht="21" customHeight="1">
      <c r="A14" s="37">
        <v>9</v>
      </c>
      <c r="B14" s="38">
        <v>0.25</v>
      </c>
      <c r="C14" s="38">
        <v>7.73</v>
      </c>
      <c r="D14" s="38"/>
      <c r="E14" s="38">
        <v>160.3</v>
      </c>
      <c r="F14" s="40">
        <v>4.6754</v>
      </c>
      <c r="G14" s="40" t="s">
        <v>36</v>
      </c>
      <c r="H14" s="40">
        <v>2.4201</v>
      </c>
      <c r="I14" s="41">
        <v>13051</v>
      </c>
      <c r="J14" s="38"/>
    </row>
    <row r="15" spans="1:10" ht="21" customHeight="1">
      <c r="A15" s="37">
        <v>10</v>
      </c>
      <c r="B15" s="38">
        <v>0.25</v>
      </c>
      <c r="C15" s="38">
        <v>7.73</v>
      </c>
      <c r="D15" s="38"/>
      <c r="E15" s="38">
        <v>159.6</v>
      </c>
      <c r="F15" s="40">
        <v>5.3961</v>
      </c>
      <c r="G15" s="40" t="s">
        <v>36</v>
      </c>
      <c r="H15" s="40">
        <v>2.4171</v>
      </c>
      <c r="I15" s="41" t="s">
        <v>36</v>
      </c>
      <c r="J15" s="38"/>
    </row>
    <row r="16" spans="1:10" ht="21" customHeight="1">
      <c r="A16" s="37">
        <v>11</v>
      </c>
      <c r="B16" s="38">
        <v>0.95</v>
      </c>
      <c r="C16" s="38">
        <v>8.47</v>
      </c>
      <c r="D16" s="38"/>
      <c r="E16" s="38">
        <v>158.9</v>
      </c>
      <c r="F16" s="40">
        <v>4.8935</v>
      </c>
      <c r="G16" s="40" t="s">
        <v>36</v>
      </c>
      <c r="H16" s="40">
        <v>2.414</v>
      </c>
      <c r="I16" s="41" t="s">
        <v>36</v>
      </c>
      <c r="J16" s="38"/>
    </row>
    <row r="17" spans="1:10" ht="21" customHeight="1">
      <c r="A17" s="37">
        <v>12</v>
      </c>
      <c r="B17" s="38">
        <v>0.95</v>
      </c>
      <c r="C17" s="38">
        <v>8.47</v>
      </c>
      <c r="D17" s="38"/>
      <c r="E17" s="38">
        <v>158.1</v>
      </c>
      <c r="F17" s="40">
        <v>5.1886</v>
      </c>
      <c r="G17" s="40" t="s">
        <v>36</v>
      </c>
      <c r="H17" s="40">
        <v>2.4106</v>
      </c>
      <c r="I17" s="41" t="s">
        <v>36</v>
      </c>
      <c r="J17" s="38"/>
    </row>
    <row r="18" spans="1:10" ht="21" customHeight="1">
      <c r="A18" s="37">
        <v>13</v>
      </c>
      <c r="B18" s="38">
        <v>0.6</v>
      </c>
      <c r="C18" s="38">
        <v>7.73</v>
      </c>
      <c r="D18" s="38"/>
      <c r="E18" s="38">
        <v>157.6</v>
      </c>
      <c r="F18" s="40">
        <v>4.9525</v>
      </c>
      <c r="G18" s="40" t="s">
        <v>36</v>
      </c>
      <c r="H18" s="40">
        <v>2.8661</v>
      </c>
      <c r="I18" s="41">
        <v>152453</v>
      </c>
      <c r="J18" s="38"/>
    </row>
    <row r="19" spans="1:10" ht="21" customHeight="1">
      <c r="A19" s="37">
        <v>14</v>
      </c>
      <c r="B19" s="38">
        <v>0.6</v>
      </c>
      <c r="C19" s="38">
        <v>7.73</v>
      </c>
      <c r="D19" s="38"/>
      <c r="E19" s="38">
        <v>157.1</v>
      </c>
      <c r="F19" s="40">
        <v>4.0544</v>
      </c>
      <c r="G19" s="40" t="s">
        <v>36</v>
      </c>
      <c r="H19" s="40">
        <v>2.4045</v>
      </c>
      <c r="I19" s="41">
        <v>159320</v>
      </c>
      <c r="J19" s="38"/>
    </row>
    <row r="20" spans="1:10" ht="21" customHeight="1">
      <c r="A20" s="37">
        <v>15</v>
      </c>
      <c r="B20" s="38">
        <v>2.4</v>
      </c>
      <c r="C20" s="38">
        <v>8.47</v>
      </c>
      <c r="D20" s="38"/>
      <c r="E20" s="38">
        <v>156.7</v>
      </c>
      <c r="F20" s="40">
        <v>5.5938</v>
      </c>
      <c r="G20" s="40" t="s">
        <v>36</v>
      </c>
      <c r="H20" s="40">
        <v>2.4045</v>
      </c>
      <c r="I20" s="41">
        <v>291053</v>
      </c>
      <c r="J20" s="38"/>
    </row>
    <row r="21" spans="1:10" ht="21" customHeight="1">
      <c r="A21" s="37">
        <v>16</v>
      </c>
      <c r="B21" s="38">
        <v>5.27</v>
      </c>
      <c r="C21" s="38">
        <v>9.14</v>
      </c>
      <c r="D21" s="38"/>
      <c r="E21" s="38">
        <v>155.7</v>
      </c>
      <c r="F21" s="40">
        <v>7.284</v>
      </c>
      <c r="G21" s="40" t="s">
        <v>36</v>
      </c>
      <c r="H21" s="40">
        <v>2.4001</v>
      </c>
      <c r="I21" s="41" t="s">
        <v>36</v>
      </c>
      <c r="J21" s="38"/>
    </row>
    <row r="22" spans="1:10" ht="21" customHeight="1">
      <c r="A22" s="37">
        <v>17</v>
      </c>
      <c r="B22" s="38">
        <v>5.27</v>
      </c>
      <c r="C22" s="38">
        <v>9.14</v>
      </c>
      <c r="D22" s="38"/>
      <c r="E22" s="38">
        <v>154</v>
      </c>
      <c r="F22" s="40">
        <v>10.2384</v>
      </c>
      <c r="G22" s="40" t="s">
        <v>36</v>
      </c>
      <c r="H22" s="40">
        <v>2.3953</v>
      </c>
      <c r="I22" s="41" t="s">
        <v>36</v>
      </c>
      <c r="J22" s="38"/>
    </row>
    <row r="23" spans="1:10" ht="21" customHeight="1">
      <c r="A23" s="37">
        <v>18</v>
      </c>
      <c r="B23" s="38">
        <v>5.27</v>
      </c>
      <c r="C23" s="38">
        <v>9.14</v>
      </c>
      <c r="D23" s="38"/>
      <c r="E23" s="38">
        <v>153.66</v>
      </c>
      <c r="F23" s="40">
        <v>9.055</v>
      </c>
      <c r="G23" s="40" t="s">
        <v>36</v>
      </c>
      <c r="H23" s="40">
        <v>2.3914</v>
      </c>
      <c r="I23" s="41">
        <v>648968</v>
      </c>
      <c r="J23" s="38"/>
    </row>
    <row r="24" spans="1:10" ht="21" customHeight="1">
      <c r="A24" s="37">
        <v>19</v>
      </c>
      <c r="B24" s="38">
        <v>5.27</v>
      </c>
      <c r="C24" s="38">
        <v>9.14</v>
      </c>
      <c r="D24" s="38"/>
      <c r="E24" s="38">
        <v>152.64</v>
      </c>
      <c r="F24" s="40">
        <v>8.919</v>
      </c>
      <c r="G24" s="40" t="s">
        <v>36</v>
      </c>
      <c r="H24" s="40">
        <v>2.8401</v>
      </c>
      <c r="I24" s="41" t="s">
        <v>36</v>
      </c>
      <c r="J24" s="38"/>
    </row>
    <row r="25" spans="1:10" ht="21" customHeight="1">
      <c r="A25" s="37">
        <v>20</v>
      </c>
      <c r="B25" s="38">
        <v>4.53</v>
      </c>
      <c r="C25" s="38">
        <v>8.47</v>
      </c>
      <c r="D25" s="38"/>
      <c r="E25" s="38">
        <v>151.76</v>
      </c>
      <c r="F25" s="40">
        <v>8.8681</v>
      </c>
      <c r="G25" s="40" t="s">
        <v>36</v>
      </c>
      <c r="H25" s="40">
        <v>2.8352</v>
      </c>
      <c r="I25" s="41">
        <v>131182</v>
      </c>
      <c r="J25" s="38"/>
    </row>
    <row r="26" spans="1:10" ht="21" customHeight="1">
      <c r="A26" s="37">
        <v>21</v>
      </c>
      <c r="B26" s="38">
        <v>4.53</v>
      </c>
      <c r="C26" s="38">
        <v>8.47</v>
      </c>
      <c r="D26" s="38"/>
      <c r="E26" s="38">
        <v>150.78</v>
      </c>
      <c r="F26" s="40">
        <v>9.3298</v>
      </c>
      <c r="G26" s="40" t="s">
        <v>36</v>
      </c>
      <c r="H26" s="40">
        <v>2.4912</v>
      </c>
      <c r="I26" s="41">
        <v>53537</v>
      </c>
      <c r="J26" s="38"/>
    </row>
    <row r="27" spans="1:10" ht="21" customHeight="1">
      <c r="A27" s="37">
        <v>22</v>
      </c>
      <c r="B27" s="38">
        <v>4.53</v>
      </c>
      <c r="C27" s="38">
        <v>8.47</v>
      </c>
      <c r="D27" s="38"/>
      <c r="E27" s="38">
        <v>149.8</v>
      </c>
      <c r="F27" s="40">
        <v>10.2211</v>
      </c>
      <c r="G27" s="40" t="s">
        <v>36</v>
      </c>
      <c r="H27" s="40">
        <v>2.4866</v>
      </c>
      <c r="I27" s="41">
        <v>117945</v>
      </c>
      <c r="J27" s="38"/>
    </row>
    <row r="28" spans="1:10" ht="21" customHeight="1">
      <c r="A28" s="37">
        <v>23</v>
      </c>
      <c r="B28" s="38">
        <v>4.53</v>
      </c>
      <c r="C28" s="38">
        <v>8.47</v>
      </c>
      <c r="D28" s="38"/>
      <c r="E28" s="38">
        <v>148.72</v>
      </c>
      <c r="F28" s="40">
        <v>10.2917</v>
      </c>
      <c r="G28" s="40" t="s">
        <v>36</v>
      </c>
      <c r="H28" s="40">
        <v>2.4817</v>
      </c>
      <c r="I28" s="41">
        <v>23621</v>
      </c>
      <c r="J28" s="38"/>
    </row>
    <row r="29" spans="1:10" ht="21" customHeight="1">
      <c r="A29" s="37">
        <v>24</v>
      </c>
      <c r="B29" s="38">
        <v>4.53</v>
      </c>
      <c r="C29" s="38">
        <v>8.47</v>
      </c>
      <c r="D29" s="38"/>
      <c r="E29" s="38">
        <v>147.544</v>
      </c>
      <c r="F29" s="40">
        <v>10.2558</v>
      </c>
      <c r="G29" s="40" t="s">
        <v>36</v>
      </c>
      <c r="H29" s="40">
        <v>2.4759</v>
      </c>
      <c r="I29" s="41" t="s">
        <v>36</v>
      </c>
      <c r="J29" s="38"/>
    </row>
    <row r="30" spans="1:10" ht="21" customHeight="1">
      <c r="A30" s="37">
        <v>25</v>
      </c>
      <c r="B30" s="38">
        <v>4.53</v>
      </c>
      <c r="C30" s="38">
        <v>8.47</v>
      </c>
      <c r="D30" s="38"/>
      <c r="E30" s="38">
        <v>146.466</v>
      </c>
      <c r="F30" s="40">
        <v>10.3079</v>
      </c>
      <c r="G30" s="40" t="s">
        <v>36</v>
      </c>
      <c r="H30" s="40">
        <v>2.4708</v>
      </c>
      <c r="I30" s="41">
        <v>26079</v>
      </c>
      <c r="J30" s="38"/>
    </row>
    <row r="31" spans="1:10" ht="21" customHeight="1">
      <c r="A31" s="37">
        <v>26</v>
      </c>
      <c r="B31" s="38">
        <v>3.8</v>
      </c>
      <c r="C31" s="38">
        <v>8.47</v>
      </c>
      <c r="D31" s="38"/>
      <c r="E31" s="38">
        <v>145.42</v>
      </c>
      <c r="F31" s="40">
        <v>10.2986</v>
      </c>
      <c r="G31" s="40" t="s">
        <v>36</v>
      </c>
      <c r="H31" s="40">
        <v>2.4662</v>
      </c>
      <c r="I31" s="41">
        <v>56878</v>
      </c>
      <c r="J31" s="38"/>
    </row>
    <row r="32" spans="1:10" ht="21" customHeight="1">
      <c r="A32" s="37">
        <v>27</v>
      </c>
      <c r="B32" s="38">
        <v>3.8</v>
      </c>
      <c r="C32" s="38">
        <v>8.47</v>
      </c>
      <c r="D32" s="38"/>
      <c r="E32" s="38">
        <v>144.8</v>
      </c>
      <c r="F32" s="40">
        <v>10.2616</v>
      </c>
      <c r="G32" s="40" t="s">
        <v>36</v>
      </c>
      <c r="H32" s="40">
        <v>2.4615</v>
      </c>
      <c r="I32" s="41">
        <v>479275</v>
      </c>
      <c r="J32" s="38"/>
    </row>
    <row r="33" spans="1:10" ht="21" customHeight="1">
      <c r="A33" s="37">
        <v>28</v>
      </c>
      <c r="B33" s="38">
        <v>3.1</v>
      </c>
      <c r="C33" s="38">
        <v>9.14</v>
      </c>
      <c r="D33" s="38"/>
      <c r="E33" s="38">
        <v>143.5</v>
      </c>
      <c r="F33" s="40">
        <v>10.2407</v>
      </c>
      <c r="G33" s="40" t="s">
        <v>36</v>
      </c>
      <c r="H33" s="40">
        <v>2.4568</v>
      </c>
      <c r="I33" s="41" t="s">
        <v>36</v>
      </c>
      <c r="J33" s="38"/>
    </row>
    <row r="34" spans="1:10" ht="21" customHeight="1">
      <c r="A34" s="37">
        <v>29</v>
      </c>
      <c r="B34" s="38">
        <v>3.1</v>
      </c>
      <c r="C34" s="38">
        <v>9.14</v>
      </c>
      <c r="D34" s="38"/>
      <c r="E34" s="38">
        <v>142.1</v>
      </c>
      <c r="F34" s="40">
        <v>10.3634</v>
      </c>
      <c r="G34" s="40" t="s">
        <v>36</v>
      </c>
      <c r="H34" s="40">
        <v>2.4503</v>
      </c>
      <c r="I34" s="41" t="s">
        <v>36</v>
      </c>
      <c r="J34" s="38"/>
    </row>
    <row r="35" spans="1:10" ht="21" customHeight="1">
      <c r="A35" s="37">
        <v>30</v>
      </c>
      <c r="B35" s="38">
        <v>4.53</v>
      </c>
      <c r="C35" s="38">
        <v>9.78</v>
      </c>
      <c r="D35" s="38"/>
      <c r="E35" s="38">
        <v>141.1</v>
      </c>
      <c r="F35" s="40">
        <v>10.3889</v>
      </c>
      <c r="G35" s="40" t="s">
        <v>36</v>
      </c>
      <c r="H35" s="40">
        <v>2.2237</v>
      </c>
      <c r="I35" s="41">
        <v>897728</v>
      </c>
      <c r="J35" s="38"/>
    </row>
    <row r="36" spans="1:10" ht="21" customHeight="1">
      <c r="A36" s="37">
        <v>31</v>
      </c>
      <c r="B36" s="38">
        <v>4.53</v>
      </c>
      <c r="C36" s="38">
        <v>9.78</v>
      </c>
      <c r="D36" s="49"/>
      <c r="E36" s="38">
        <v>139.9</v>
      </c>
      <c r="F36" s="40">
        <v>10.4514</v>
      </c>
      <c r="G36" s="40" t="s">
        <v>36</v>
      </c>
      <c r="H36" s="40">
        <v>2.2185</v>
      </c>
      <c r="I36" s="41" t="s">
        <v>36</v>
      </c>
      <c r="J36" s="49"/>
    </row>
    <row r="37" spans="1:10" ht="21" customHeight="1">
      <c r="A37" s="32" t="s">
        <v>1</v>
      </c>
      <c r="B37" s="33">
        <f aca="true" t="shared" si="0" ref="B37:H37">SUM(B6:B36)</f>
        <v>79.11999999999999</v>
      </c>
      <c r="C37" s="44">
        <f t="shared" si="0"/>
        <v>266.2499999999999</v>
      </c>
      <c r="D37" s="44"/>
      <c r="E37" s="44">
        <f t="shared" si="0"/>
        <v>4777.089999999999</v>
      </c>
      <c r="F37" s="45">
        <f>SUM(F6:F36)</f>
        <v>228.6478</v>
      </c>
      <c r="G37" s="40" t="s">
        <v>36</v>
      </c>
      <c r="H37" s="45">
        <f t="shared" si="0"/>
        <v>76.3218</v>
      </c>
      <c r="I37" s="46">
        <f>SUM(I6:I36)</f>
        <v>3993754</v>
      </c>
      <c r="J37" s="47"/>
    </row>
    <row r="38" spans="1:10" ht="21" customHeight="1">
      <c r="A38" s="32" t="s">
        <v>2</v>
      </c>
      <c r="B38" s="33">
        <f aca="true" t="shared" si="1" ref="B38:H38">AVERAGE(B6:B36)</f>
        <v>2.5522580645161286</v>
      </c>
      <c r="C38" s="44">
        <f t="shared" si="1"/>
        <v>8.58870967741935</v>
      </c>
      <c r="D38" s="44"/>
      <c r="E38" s="44">
        <f t="shared" si="1"/>
        <v>154.0996774193548</v>
      </c>
      <c r="F38" s="45">
        <f t="shared" si="1"/>
        <v>7.375735483870967</v>
      </c>
      <c r="G38" s="40" t="s">
        <v>36</v>
      </c>
      <c r="H38" s="45">
        <f t="shared" si="1"/>
        <v>2.4619935483870967</v>
      </c>
      <c r="I38" s="46">
        <f>AVERAGE(I6:I36)</f>
        <v>210197.57894736843</v>
      </c>
      <c r="J38" s="47"/>
    </row>
    <row r="39" spans="8:10" ht="23.25">
      <c r="H39" s="43"/>
      <c r="I39" s="43"/>
      <c r="J39" s="43"/>
    </row>
    <row r="40" spans="8:10" ht="23.25">
      <c r="H40" s="43"/>
      <c r="I40" s="43"/>
      <c r="J40" s="43"/>
    </row>
    <row r="41" spans="8:10" ht="23.25">
      <c r="H41" s="43"/>
      <c r="I41" s="43"/>
      <c r="J41" s="43"/>
    </row>
    <row r="42" spans="8:10" ht="23.25">
      <c r="H42" s="43"/>
      <c r="I42" s="43"/>
      <c r="J42" s="43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42"/>
  <sheetViews>
    <sheetView workbookViewId="0" topLeftCell="A25">
      <selection activeCell="L33" sqref="L33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7.7109375" style="2" bestFit="1" customWidth="1"/>
    <col min="4" max="4" width="6.7109375" style="2" customWidth="1"/>
    <col min="5" max="5" width="8.7109375" style="2" bestFit="1" customWidth="1"/>
    <col min="6" max="6" width="15.00390625" style="2" bestFit="1" customWidth="1"/>
    <col min="7" max="8" width="10.7109375" style="2" customWidth="1"/>
    <col min="9" max="9" width="10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</row>
    <row r="3" spans="1:10" ht="21.75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1" ht="21.75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.75" customHeight="1">
      <c r="A5" s="13"/>
      <c r="B5" s="14" t="s">
        <v>41</v>
      </c>
      <c r="C5" s="14" t="s">
        <v>41</v>
      </c>
      <c r="D5" s="14" t="s">
        <v>34</v>
      </c>
      <c r="E5" s="14" t="s">
        <v>42</v>
      </c>
      <c r="F5" s="15" t="s">
        <v>41</v>
      </c>
      <c r="G5" s="16" t="s">
        <v>41</v>
      </c>
      <c r="H5" s="15" t="s">
        <v>41</v>
      </c>
      <c r="I5" s="16" t="s">
        <v>11</v>
      </c>
      <c r="J5" s="15" t="s">
        <v>34</v>
      </c>
    </row>
    <row r="6" spans="1:10" ht="21.75" customHeight="1">
      <c r="A6" s="37">
        <v>1</v>
      </c>
      <c r="B6" s="38" t="s">
        <v>3</v>
      </c>
      <c r="C6" s="38" t="s">
        <v>30</v>
      </c>
      <c r="D6" s="38"/>
      <c r="E6" s="38">
        <v>138.8</v>
      </c>
      <c r="F6" s="40">
        <v>10.0185</v>
      </c>
      <c r="G6" s="40" t="s">
        <v>36</v>
      </c>
      <c r="H6" s="40">
        <v>2.2138</v>
      </c>
      <c r="I6" s="41">
        <v>148143</v>
      </c>
      <c r="J6" s="38"/>
    </row>
    <row r="7" spans="1:10" ht="21.75" customHeight="1">
      <c r="A7" s="37">
        <v>2</v>
      </c>
      <c r="B7" s="38" t="s">
        <v>3</v>
      </c>
      <c r="C7" s="38" t="s">
        <v>30</v>
      </c>
      <c r="D7" s="38"/>
      <c r="E7" s="38">
        <v>138.1</v>
      </c>
      <c r="F7" s="40">
        <v>6.2662</v>
      </c>
      <c r="G7" s="40" t="s">
        <v>36</v>
      </c>
      <c r="H7" s="38">
        <v>2.2108</v>
      </c>
      <c r="I7" s="41">
        <v>32412</v>
      </c>
      <c r="J7" s="38"/>
    </row>
    <row r="8" spans="1:10" ht="21.75" customHeight="1">
      <c r="A8" s="37">
        <v>3</v>
      </c>
      <c r="B8" s="38" t="s">
        <v>3</v>
      </c>
      <c r="C8" s="38" t="s">
        <v>30</v>
      </c>
      <c r="D8" s="38"/>
      <c r="E8" s="38">
        <v>137.4</v>
      </c>
      <c r="F8" s="40">
        <v>5.9375</v>
      </c>
      <c r="G8" s="40" t="s">
        <v>36</v>
      </c>
      <c r="H8" s="40">
        <v>2.0976</v>
      </c>
      <c r="I8" s="41" t="s">
        <v>36</v>
      </c>
      <c r="J8" s="38"/>
    </row>
    <row r="9" spans="1:10" ht="21.75" customHeight="1">
      <c r="A9" s="37">
        <v>4</v>
      </c>
      <c r="B9" s="38" t="s">
        <v>3</v>
      </c>
      <c r="C9" s="38" t="s">
        <v>30</v>
      </c>
      <c r="D9" s="38"/>
      <c r="E9" s="38">
        <v>136.5</v>
      </c>
      <c r="F9" s="40">
        <v>5.9225</v>
      </c>
      <c r="G9" s="40" t="s">
        <v>36</v>
      </c>
      <c r="H9" s="40">
        <v>2.422</v>
      </c>
      <c r="I9" s="41" t="s">
        <v>36</v>
      </c>
      <c r="J9" s="38"/>
    </row>
    <row r="10" spans="1:10" ht="21.75" customHeight="1">
      <c r="A10" s="37">
        <v>5</v>
      </c>
      <c r="B10" s="38" t="s">
        <v>3</v>
      </c>
      <c r="C10" s="38" t="s">
        <v>30</v>
      </c>
      <c r="D10" s="38"/>
      <c r="E10" s="38">
        <v>135.8</v>
      </c>
      <c r="F10" s="40">
        <v>6.0912</v>
      </c>
      <c r="G10" s="40" t="s">
        <v>36</v>
      </c>
      <c r="H10" s="40">
        <v>2.4205</v>
      </c>
      <c r="I10" s="41">
        <v>35410</v>
      </c>
      <c r="J10" s="38"/>
    </row>
    <row r="11" spans="1:10" ht="21.75" customHeight="1">
      <c r="A11" s="37">
        <v>6</v>
      </c>
      <c r="B11" s="38" t="s">
        <v>3</v>
      </c>
      <c r="C11" s="38" t="s">
        <v>30</v>
      </c>
      <c r="D11" s="38"/>
      <c r="E11" s="38">
        <v>134.8</v>
      </c>
      <c r="F11" s="40">
        <v>5.9688</v>
      </c>
      <c r="G11" s="40" t="s">
        <v>36</v>
      </c>
      <c r="H11" s="40">
        <v>2.4158</v>
      </c>
      <c r="I11" s="41" t="s">
        <v>36</v>
      </c>
      <c r="J11" s="38"/>
    </row>
    <row r="12" spans="1:10" ht="21.75" customHeight="1">
      <c r="A12" s="37">
        <v>7</v>
      </c>
      <c r="B12" s="38" t="s">
        <v>3</v>
      </c>
      <c r="C12" s="38" t="s">
        <v>30</v>
      </c>
      <c r="D12" s="38"/>
      <c r="E12" s="38">
        <v>133.9</v>
      </c>
      <c r="F12" s="40">
        <v>5.8727</v>
      </c>
      <c r="G12" s="40" t="s">
        <v>36</v>
      </c>
      <c r="H12" s="40">
        <v>2.7395</v>
      </c>
      <c r="I12" s="41" t="s">
        <v>36</v>
      </c>
      <c r="J12" s="38"/>
    </row>
    <row r="13" spans="1:10" ht="21.75" customHeight="1">
      <c r="A13" s="37">
        <v>8</v>
      </c>
      <c r="B13" s="38" t="s">
        <v>3</v>
      </c>
      <c r="C13" s="38" t="s">
        <v>30</v>
      </c>
      <c r="D13" s="38"/>
      <c r="E13" s="38">
        <v>133</v>
      </c>
      <c r="F13" s="40">
        <v>5.8418</v>
      </c>
      <c r="G13" s="40" t="s">
        <v>36</v>
      </c>
      <c r="H13" s="40">
        <v>2.7347</v>
      </c>
      <c r="I13" s="41" t="s">
        <v>36</v>
      </c>
      <c r="J13" s="38"/>
    </row>
    <row r="14" spans="1:10" ht="21.75" customHeight="1">
      <c r="A14" s="37">
        <v>9</v>
      </c>
      <c r="B14" s="38">
        <v>0.25</v>
      </c>
      <c r="C14" s="38">
        <v>6.91</v>
      </c>
      <c r="D14" s="38"/>
      <c r="E14" s="38">
        <v>132.1</v>
      </c>
      <c r="F14" s="40">
        <v>5.9919</v>
      </c>
      <c r="G14" s="40" t="s">
        <v>36</v>
      </c>
      <c r="H14" s="40">
        <v>2.7298</v>
      </c>
      <c r="I14" s="41" t="s">
        <v>36</v>
      </c>
      <c r="J14" s="38"/>
    </row>
    <row r="15" spans="1:10" ht="21.75" customHeight="1">
      <c r="A15" s="37">
        <v>10</v>
      </c>
      <c r="B15" s="38" t="s">
        <v>3</v>
      </c>
      <c r="C15" s="38">
        <v>8.47</v>
      </c>
      <c r="D15" s="38"/>
      <c r="E15" s="38">
        <v>131.25</v>
      </c>
      <c r="F15" s="40">
        <v>6.0618</v>
      </c>
      <c r="G15" s="40" t="s">
        <v>36</v>
      </c>
      <c r="H15" s="40">
        <v>2.7249</v>
      </c>
      <c r="I15" s="41" t="s">
        <v>36</v>
      </c>
      <c r="J15" s="38"/>
    </row>
    <row r="16" spans="1:10" ht="21.75" customHeight="1">
      <c r="A16" s="37">
        <v>11</v>
      </c>
      <c r="B16" s="38">
        <v>1.35</v>
      </c>
      <c r="C16" s="38">
        <v>9.14</v>
      </c>
      <c r="D16" s="38"/>
      <c r="E16" s="38">
        <v>130.4</v>
      </c>
      <c r="F16" s="40">
        <v>6.2928</v>
      </c>
      <c r="G16" s="40" t="s">
        <v>36</v>
      </c>
      <c r="H16" s="40">
        <v>2.7134</v>
      </c>
      <c r="I16" s="41" t="s">
        <v>36</v>
      </c>
      <c r="J16" s="38"/>
    </row>
    <row r="17" spans="1:10" ht="21.75" customHeight="1">
      <c r="A17" s="37">
        <v>12</v>
      </c>
      <c r="B17" s="38">
        <v>1.35</v>
      </c>
      <c r="C17" s="38">
        <v>9.14</v>
      </c>
      <c r="D17" s="38"/>
      <c r="E17" s="38">
        <v>129.2</v>
      </c>
      <c r="F17" s="40">
        <v>8.8692</v>
      </c>
      <c r="G17" s="40" t="s">
        <v>36</v>
      </c>
      <c r="H17" s="40">
        <v>2.7025</v>
      </c>
      <c r="I17" s="41" t="s">
        <v>36</v>
      </c>
      <c r="J17" s="38"/>
    </row>
    <row r="18" spans="1:10" ht="21.75" customHeight="1">
      <c r="A18" s="37">
        <v>13</v>
      </c>
      <c r="B18" s="38">
        <v>3.1</v>
      </c>
      <c r="C18" s="38">
        <v>9.14</v>
      </c>
      <c r="D18" s="38"/>
      <c r="E18" s="38">
        <v>128</v>
      </c>
      <c r="F18" s="40">
        <v>11.0916</v>
      </c>
      <c r="G18" s="40" t="s">
        <v>36</v>
      </c>
      <c r="H18" s="40">
        <v>2.4868</v>
      </c>
      <c r="I18" s="41">
        <v>63165</v>
      </c>
      <c r="J18" s="38"/>
    </row>
    <row r="19" spans="1:10" ht="21.75" customHeight="1">
      <c r="A19" s="37">
        <v>14</v>
      </c>
      <c r="B19" s="38">
        <v>3.1</v>
      </c>
      <c r="C19" s="38">
        <v>9.14</v>
      </c>
      <c r="D19" s="38"/>
      <c r="E19" s="38">
        <v>127.25</v>
      </c>
      <c r="F19" s="40">
        <v>11.8438</v>
      </c>
      <c r="G19" s="40" t="s">
        <v>36</v>
      </c>
      <c r="H19" s="40">
        <v>2.4771</v>
      </c>
      <c r="I19" s="41">
        <v>495152</v>
      </c>
      <c r="J19" s="38"/>
    </row>
    <row r="20" spans="1:10" ht="21.75" customHeight="1">
      <c r="A20" s="37">
        <v>15</v>
      </c>
      <c r="B20" s="38">
        <v>3.1</v>
      </c>
      <c r="C20" s="38">
        <v>9.14</v>
      </c>
      <c r="D20" s="38"/>
      <c r="E20" s="38">
        <v>125.39</v>
      </c>
      <c r="F20" s="40">
        <v>11.6712</v>
      </c>
      <c r="G20" s="40" t="s">
        <v>36</v>
      </c>
      <c r="H20" s="40">
        <v>2.471</v>
      </c>
      <c r="I20" s="41" t="s">
        <v>36</v>
      </c>
      <c r="J20" s="38"/>
    </row>
    <row r="21" spans="1:10" ht="21.75" customHeight="1">
      <c r="A21" s="37">
        <v>16</v>
      </c>
      <c r="B21" s="38">
        <v>3.1</v>
      </c>
      <c r="C21" s="38">
        <v>9.14</v>
      </c>
      <c r="D21" s="38"/>
      <c r="E21" s="38">
        <v>124.2</v>
      </c>
      <c r="F21" s="40">
        <v>11.0995</v>
      </c>
      <c r="G21" s="40" t="s">
        <v>36</v>
      </c>
      <c r="H21" s="40">
        <v>2.4639</v>
      </c>
      <c r="I21" s="41">
        <v>51697</v>
      </c>
      <c r="J21" s="38"/>
    </row>
    <row r="22" spans="1:10" ht="21.75" customHeight="1">
      <c r="A22" s="37">
        <v>17</v>
      </c>
      <c r="B22" s="38">
        <v>3.1</v>
      </c>
      <c r="C22" s="38">
        <v>9.14</v>
      </c>
      <c r="D22" s="38"/>
      <c r="E22" s="38">
        <v>122.8</v>
      </c>
      <c r="F22" s="40">
        <v>11.7049</v>
      </c>
      <c r="G22" s="40" t="s">
        <v>36</v>
      </c>
      <c r="H22" s="40">
        <v>2.671</v>
      </c>
      <c r="I22" s="41" t="s">
        <v>36</v>
      </c>
      <c r="J22" s="38"/>
    </row>
    <row r="23" spans="1:10" ht="21.75" customHeight="1">
      <c r="A23" s="37">
        <v>18</v>
      </c>
      <c r="B23" s="38">
        <v>3.1</v>
      </c>
      <c r="C23" s="38">
        <v>9.14</v>
      </c>
      <c r="D23" s="38"/>
      <c r="E23" s="38">
        <v>121.73</v>
      </c>
      <c r="F23" s="40">
        <v>12.0185</v>
      </c>
      <c r="G23" s="40" t="s">
        <v>36</v>
      </c>
      <c r="H23" s="40">
        <v>2.6632</v>
      </c>
      <c r="I23" s="41">
        <v>192265</v>
      </c>
      <c r="J23" s="38"/>
    </row>
    <row r="24" spans="1:10" ht="21.75" customHeight="1">
      <c r="A24" s="37">
        <v>19</v>
      </c>
      <c r="B24" s="38">
        <v>3.1</v>
      </c>
      <c r="C24" s="38">
        <v>9.14</v>
      </c>
      <c r="D24" s="38"/>
      <c r="E24" s="38">
        <v>120.8</v>
      </c>
      <c r="F24" s="40">
        <v>12.1389</v>
      </c>
      <c r="G24" s="40" t="s">
        <v>36</v>
      </c>
      <c r="H24" s="40">
        <v>2.6509</v>
      </c>
      <c r="I24" s="41">
        <v>348901</v>
      </c>
      <c r="J24" s="38"/>
    </row>
    <row r="25" spans="1:10" ht="21.75" customHeight="1">
      <c r="A25" s="37">
        <v>20</v>
      </c>
      <c r="B25" s="38">
        <v>3.1</v>
      </c>
      <c r="C25" s="38">
        <v>9.14</v>
      </c>
      <c r="D25" s="38"/>
      <c r="E25" s="38">
        <v>118.83</v>
      </c>
      <c r="F25" s="40">
        <v>12.125</v>
      </c>
      <c r="G25" s="40" t="s">
        <v>36</v>
      </c>
      <c r="H25" s="40">
        <v>2.6453</v>
      </c>
      <c r="I25" s="41" t="s">
        <v>36</v>
      </c>
      <c r="J25" s="38"/>
    </row>
    <row r="26" spans="1:10" ht="21.75" customHeight="1">
      <c r="A26" s="37">
        <v>21</v>
      </c>
      <c r="B26" s="38">
        <v>3.1</v>
      </c>
      <c r="C26" s="38">
        <v>9.14</v>
      </c>
      <c r="D26" s="38"/>
      <c r="E26" s="38">
        <v>118</v>
      </c>
      <c r="F26" s="40">
        <v>11.9329</v>
      </c>
      <c r="G26" s="40" t="s">
        <v>36</v>
      </c>
      <c r="H26" s="40">
        <v>2.6363</v>
      </c>
      <c r="I26" s="41" t="s">
        <v>36</v>
      </c>
      <c r="J26" s="38"/>
    </row>
    <row r="27" spans="1:10" ht="21.75" customHeight="1">
      <c r="A27" s="37">
        <v>22</v>
      </c>
      <c r="B27" s="38">
        <v>3.1</v>
      </c>
      <c r="C27" s="38">
        <v>9.14</v>
      </c>
      <c r="D27" s="38"/>
      <c r="E27" s="38">
        <v>116.4</v>
      </c>
      <c r="F27" s="40">
        <v>11.8171</v>
      </c>
      <c r="G27" s="40" t="s">
        <v>36</v>
      </c>
      <c r="H27" s="40">
        <v>2.6267</v>
      </c>
      <c r="I27" s="41" t="s">
        <v>36</v>
      </c>
      <c r="J27" s="38"/>
    </row>
    <row r="28" spans="1:10" ht="21.75" customHeight="1">
      <c r="A28" s="37">
        <v>23</v>
      </c>
      <c r="B28" s="38">
        <v>3.1</v>
      </c>
      <c r="C28" s="38">
        <v>9.14</v>
      </c>
      <c r="D28" s="38"/>
      <c r="E28" s="38">
        <v>114.7</v>
      </c>
      <c r="F28" s="40">
        <v>11.5602</v>
      </c>
      <c r="G28" s="40" t="s">
        <v>36</v>
      </c>
      <c r="H28" s="40">
        <v>2.6205</v>
      </c>
      <c r="I28" s="41" t="s">
        <v>36</v>
      </c>
      <c r="J28" s="38"/>
    </row>
    <row r="29" spans="1:10" ht="21.75" customHeight="1">
      <c r="A29" s="37">
        <v>24</v>
      </c>
      <c r="B29" s="38" t="s">
        <v>3</v>
      </c>
      <c r="C29" s="38" t="s">
        <v>30</v>
      </c>
      <c r="D29" s="38"/>
      <c r="E29" s="38">
        <v>113.733</v>
      </c>
      <c r="F29" s="40">
        <v>10.7986</v>
      </c>
      <c r="G29" s="40" t="s">
        <v>36</v>
      </c>
      <c r="H29" s="40">
        <v>2.5127</v>
      </c>
      <c r="I29" s="41">
        <v>192410</v>
      </c>
      <c r="J29" s="38"/>
    </row>
    <row r="30" spans="1:10" ht="21.75" customHeight="1">
      <c r="A30" s="37">
        <v>25</v>
      </c>
      <c r="B30" s="38" t="s">
        <v>3</v>
      </c>
      <c r="C30" s="38" t="s">
        <v>30</v>
      </c>
      <c r="D30" s="38"/>
      <c r="E30" s="38">
        <v>113.333</v>
      </c>
      <c r="F30" s="40">
        <v>8.8333</v>
      </c>
      <c r="G30" s="40" t="s">
        <v>36</v>
      </c>
      <c r="H30" s="40">
        <v>2.5143</v>
      </c>
      <c r="I30" s="41">
        <v>584951</v>
      </c>
      <c r="J30" s="38"/>
    </row>
    <row r="31" spans="1:10" ht="21.75" customHeight="1">
      <c r="A31" s="37">
        <v>26</v>
      </c>
      <c r="B31" s="38" t="s">
        <v>3</v>
      </c>
      <c r="C31" s="38" t="s">
        <v>30</v>
      </c>
      <c r="D31" s="38"/>
      <c r="E31" s="38">
        <v>113.533</v>
      </c>
      <c r="F31" s="40">
        <v>7.1019</v>
      </c>
      <c r="G31" s="40" t="s">
        <v>36</v>
      </c>
      <c r="H31" s="40">
        <v>1.5709</v>
      </c>
      <c r="I31" s="41">
        <v>1030839</v>
      </c>
      <c r="J31" s="38"/>
    </row>
    <row r="32" spans="1:10" ht="21.75" customHeight="1">
      <c r="A32" s="37">
        <v>27</v>
      </c>
      <c r="B32" s="38" t="s">
        <v>3</v>
      </c>
      <c r="C32" s="38" t="s">
        <v>30</v>
      </c>
      <c r="D32" s="38"/>
      <c r="E32" s="38">
        <v>112.933</v>
      </c>
      <c r="F32" s="40">
        <v>8.2083</v>
      </c>
      <c r="G32" s="40" t="s">
        <v>36</v>
      </c>
      <c r="H32" s="40">
        <v>1.5695</v>
      </c>
      <c r="I32" s="41">
        <v>275382</v>
      </c>
      <c r="J32" s="38"/>
    </row>
    <row r="33" spans="1:10" ht="21.75" customHeight="1">
      <c r="A33" s="37">
        <v>28</v>
      </c>
      <c r="B33" s="38" t="s">
        <v>3</v>
      </c>
      <c r="C33" s="38" t="s">
        <v>30</v>
      </c>
      <c r="D33" s="38"/>
      <c r="E33" s="38">
        <v>112.82</v>
      </c>
      <c r="F33" s="40">
        <v>4.5486</v>
      </c>
      <c r="G33" s="40" t="s">
        <v>36</v>
      </c>
      <c r="H33" s="40">
        <v>1.5685</v>
      </c>
      <c r="I33" s="41">
        <v>761203</v>
      </c>
      <c r="J33" s="38"/>
    </row>
    <row r="34" spans="1:10" ht="21.75" customHeight="1">
      <c r="A34" s="37">
        <v>29</v>
      </c>
      <c r="B34" s="38" t="s">
        <v>3</v>
      </c>
      <c r="C34" s="38" t="s">
        <v>30</v>
      </c>
      <c r="D34" s="38"/>
      <c r="E34" s="38">
        <v>112.6</v>
      </c>
      <c r="F34" s="40">
        <v>8.5278</v>
      </c>
      <c r="G34" s="40" t="s">
        <v>36</v>
      </c>
      <c r="H34" s="40">
        <v>1.5675</v>
      </c>
      <c r="I34" s="41">
        <v>738720</v>
      </c>
      <c r="J34" s="38"/>
    </row>
    <row r="35" spans="1:10" ht="21.75" customHeight="1">
      <c r="A35" s="37">
        <v>30</v>
      </c>
      <c r="B35" s="38" t="s">
        <v>3</v>
      </c>
      <c r="C35" s="38" t="s">
        <v>30</v>
      </c>
      <c r="D35" s="38"/>
      <c r="E35" s="38">
        <v>112.42</v>
      </c>
      <c r="F35" s="40">
        <v>9.5833</v>
      </c>
      <c r="G35" s="40" t="s">
        <v>36</v>
      </c>
      <c r="H35" s="40" t="s">
        <v>36</v>
      </c>
      <c r="I35" s="41">
        <v>783429</v>
      </c>
      <c r="J35" s="38"/>
    </row>
    <row r="36" spans="1:10" ht="21.75" customHeight="1">
      <c r="A36" s="50" t="s">
        <v>1</v>
      </c>
      <c r="B36" s="33">
        <f aca="true" t="shared" si="0" ref="B36:I36">SUM(B6:B35)</f>
        <v>37.050000000000004</v>
      </c>
      <c r="C36" s="33">
        <f t="shared" si="0"/>
        <v>134.2</v>
      </c>
      <c r="D36" s="33"/>
      <c r="E36" s="33">
        <f t="shared" si="0"/>
        <v>3740.722</v>
      </c>
      <c r="F36" s="35">
        <f t="shared" si="0"/>
        <v>265.74030000000005</v>
      </c>
      <c r="G36" s="40" t="s">
        <v>36</v>
      </c>
      <c r="H36" s="35">
        <f t="shared" si="0"/>
        <v>69.84140000000001</v>
      </c>
      <c r="I36" s="46">
        <f t="shared" si="0"/>
        <v>5734079</v>
      </c>
      <c r="J36" s="47"/>
    </row>
    <row r="37" spans="1:10" ht="21.75" customHeight="1">
      <c r="A37" s="32" t="s">
        <v>2</v>
      </c>
      <c r="B37" s="33">
        <f aca="true" t="shared" si="1" ref="B37:I37">AVERAGE(B6:B35)</f>
        <v>2.646428571428572</v>
      </c>
      <c r="C37" s="33">
        <f t="shared" si="1"/>
        <v>8.946666666666665</v>
      </c>
      <c r="D37" s="33"/>
      <c r="E37" s="33">
        <f t="shared" si="1"/>
        <v>124.69073333333334</v>
      </c>
      <c r="F37" s="35">
        <f t="shared" si="1"/>
        <v>8.858010000000002</v>
      </c>
      <c r="G37" s="40" t="s">
        <v>36</v>
      </c>
      <c r="H37" s="35">
        <f t="shared" si="1"/>
        <v>2.408324137931035</v>
      </c>
      <c r="I37" s="46">
        <f t="shared" si="1"/>
        <v>382271.93333333335</v>
      </c>
      <c r="J37" s="47"/>
    </row>
    <row r="38" spans="4:10" ht="23.25">
      <c r="D38" s="51"/>
      <c r="E38" s="51"/>
      <c r="F38" s="51"/>
      <c r="G38" s="51"/>
      <c r="H38" s="51"/>
      <c r="I38" s="51"/>
      <c r="J38" s="51"/>
    </row>
    <row r="39" spans="8:10" ht="23.25">
      <c r="H39" s="43"/>
      <c r="I39" s="43"/>
      <c r="J39" s="43"/>
    </row>
    <row r="40" spans="8:10" ht="23.25">
      <c r="H40" s="43"/>
      <c r="I40" s="43"/>
      <c r="J40" s="43"/>
    </row>
    <row r="41" spans="8:10" ht="23.25">
      <c r="H41" s="43"/>
      <c r="I41" s="43"/>
      <c r="J41" s="43"/>
    </row>
    <row r="42" spans="8:10" ht="23.25">
      <c r="H42" s="43"/>
      <c r="I42" s="43"/>
      <c r="J42" s="43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K42"/>
  <sheetViews>
    <sheetView workbookViewId="0" topLeftCell="A28">
      <selection activeCell="D37" sqref="D37:D38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1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1" ht="21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" customHeight="1">
      <c r="A5" s="13"/>
      <c r="B5" s="14" t="s">
        <v>41</v>
      </c>
      <c r="C5" s="14" t="s">
        <v>41</v>
      </c>
      <c r="D5" s="14" t="s">
        <v>34</v>
      </c>
      <c r="E5" s="14" t="s">
        <v>42</v>
      </c>
      <c r="F5" s="15" t="s">
        <v>41</v>
      </c>
      <c r="G5" s="16" t="s">
        <v>41</v>
      </c>
      <c r="H5" s="15" t="s">
        <v>41</v>
      </c>
      <c r="I5" s="16" t="s">
        <v>11</v>
      </c>
      <c r="J5" s="15" t="s">
        <v>34</v>
      </c>
    </row>
    <row r="6" spans="1:10" ht="21" customHeight="1">
      <c r="A6" s="17">
        <v>1</v>
      </c>
      <c r="B6" s="18">
        <v>0.25</v>
      </c>
      <c r="C6" s="18">
        <v>8.47</v>
      </c>
      <c r="D6" s="19"/>
      <c r="E6" s="19">
        <v>112.18</v>
      </c>
      <c r="F6" s="20">
        <v>8</v>
      </c>
      <c r="G6" s="42" t="s">
        <v>36</v>
      </c>
      <c r="H6" s="21">
        <v>1.5661</v>
      </c>
      <c r="I6" s="22">
        <v>586511</v>
      </c>
      <c r="J6" s="19"/>
    </row>
    <row r="7" spans="1:10" ht="21" customHeight="1">
      <c r="A7" s="23">
        <v>2</v>
      </c>
      <c r="B7" s="24">
        <v>0.25</v>
      </c>
      <c r="C7" s="24">
        <v>8.47</v>
      </c>
      <c r="D7" s="24"/>
      <c r="E7" s="24">
        <v>111.5</v>
      </c>
      <c r="F7" s="25">
        <v>10.1726</v>
      </c>
      <c r="G7" s="23" t="s">
        <v>36</v>
      </c>
      <c r="H7" s="25">
        <v>1.5634</v>
      </c>
      <c r="I7" s="26">
        <v>333990</v>
      </c>
      <c r="J7" s="24"/>
    </row>
    <row r="8" spans="1:10" ht="21" customHeight="1">
      <c r="A8" s="23">
        <v>3</v>
      </c>
      <c r="B8" s="24">
        <v>1.81</v>
      </c>
      <c r="C8" s="24">
        <v>8.47</v>
      </c>
      <c r="D8" s="24"/>
      <c r="E8" s="24">
        <v>110.7</v>
      </c>
      <c r="F8" s="25">
        <v>9.968</v>
      </c>
      <c r="G8" s="23" t="s">
        <v>36</v>
      </c>
      <c r="H8" s="25">
        <v>1.2488</v>
      </c>
      <c r="I8" s="26">
        <v>179237</v>
      </c>
      <c r="J8" s="24"/>
    </row>
    <row r="9" spans="1:10" ht="21" customHeight="1">
      <c r="A9" s="23">
        <v>4</v>
      </c>
      <c r="B9" s="24">
        <v>1.81</v>
      </c>
      <c r="C9" s="24">
        <v>8.47</v>
      </c>
      <c r="D9" s="24"/>
      <c r="E9" s="24">
        <v>109.87</v>
      </c>
      <c r="F9" s="25">
        <v>9.994</v>
      </c>
      <c r="G9" s="23" t="s">
        <v>36</v>
      </c>
      <c r="H9" s="25">
        <v>1.2465</v>
      </c>
      <c r="I9" s="26">
        <v>141179</v>
      </c>
      <c r="J9" s="24"/>
    </row>
    <row r="10" spans="1:10" ht="21" customHeight="1">
      <c r="A10" s="23">
        <v>5</v>
      </c>
      <c r="B10" s="24">
        <v>1.81</v>
      </c>
      <c r="C10" s="24">
        <v>8.47</v>
      </c>
      <c r="D10" s="24"/>
      <c r="E10" s="24">
        <v>109.266</v>
      </c>
      <c r="F10" s="25">
        <v>9.4981</v>
      </c>
      <c r="G10" s="23" t="s">
        <v>36</v>
      </c>
      <c r="H10" s="25">
        <v>1.5545</v>
      </c>
      <c r="I10" s="26">
        <v>342002</v>
      </c>
      <c r="J10" s="24"/>
    </row>
    <row r="11" spans="1:10" ht="21" customHeight="1">
      <c r="A11" s="23">
        <v>6</v>
      </c>
      <c r="B11" s="24">
        <v>3.1</v>
      </c>
      <c r="C11" s="24" t="s">
        <v>31</v>
      </c>
      <c r="D11" s="24"/>
      <c r="E11" s="24">
        <v>109.06</v>
      </c>
      <c r="F11" s="25">
        <v>5.1551</v>
      </c>
      <c r="G11" s="23" t="s">
        <v>36</v>
      </c>
      <c r="H11" s="25">
        <v>1.5535</v>
      </c>
      <c r="I11" s="26">
        <v>373623</v>
      </c>
      <c r="J11" s="24"/>
    </row>
    <row r="12" spans="1:10" ht="21" customHeight="1">
      <c r="A12" s="23">
        <v>7</v>
      </c>
      <c r="B12" s="24" t="s">
        <v>3</v>
      </c>
      <c r="C12" s="24" t="s">
        <v>31</v>
      </c>
      <c r="D12" s="24"/>
      <c r="E12" s="24">
        <v>108.866</v>
      </c>
      <c r="F12" s="25">
        <v>9.2292</v>
      </c>
      <c r="G12" s="23" t="s">
        <v>36</v>
      </c>
      <c r="H12" s="25">
        <v>1.5524</v>
      </c>
      <c r="I12" s="26">
        <v>373530</v>
      </c>
      <c r="J12" s="24"/>
    </row>
    <row r="13" spans="1:10" ht="21" customHeight="1">
      <c r="A13" s="23">
        <v>8</v>
      </c>
      <c r="B13" s="24">
        <v>3.8</v>
      </c>
      <c r="C13" s="24" t="s">
        <v>31</v>
      </c>
      <c r="D13" s="24"/>
      <c r="E13" s="24">
        <v>108.666</v>
      </c>
      <c r="F13" s="25">
        <v>9.3333</v>
      </c>
      <c r="G13" s="23" t="s">
        <v>36</v>
      </c>
      <c r="H13" s="25">
        <v>1.5514</v>
      </c>
      <c r="I13" s="26">
        <v>740438</v>
      </c>
      <c r="J13" s="24"/>
    </row>
    <row r="14" spans="1:10" ht="21" customHeight="1">
      <c r="A14" s="23">
        <v>9</v>
      </c>
      <c r="B14" s="24">
        <v>3.8</v>
      </c>
      <c r="C14" s="24" t="s">
        <v>31</v>
      </c>
      <c r="D14" s="24"/>
      <c r="E14" s="24">
        <v>108.399</v>
      </c>
      <c r="F14" s="25">
        <v>9.4028</v>
      </c>
      <c r="G14" s="23" t="s">
        <v>36</v>
      </c>
      <c r="H14" s="25">
        <v>1.55</v>
      </c>
      <c r="I14" s="26">
        <v>679321</v>
      </c>
      <c r="J14" s="24"/>
    </row>
    <row r="15" spans="1:10" ht="21" customHeight="1">
      <c r="A15" s="23">
        <v>10</v>
      </c>
      <c r="B15" s="24">
        <v>3.8</v>
      </c>
      <c r="C15" s="24" t="s">
        <v>31</v>
      </c>
      <c r="D15" s="24"/>
      <c r="E15" s="24">
        <v>108.133</v>
      </c>
      <c r="F15" s="25">
        <v>9.1875</v>
      </c>
      <c r="G15" s="23" t="s">
        <v>36</v>
      </c>
      <c r="H15" s="25">
        <v>1.5486</v>
      </c>
      <c r="I15" s="26">
        <v>661599</v>
      </c>
      <c r="J15" s="24"/>
    </row>
    <row r="16" spans="1:10" ht="21" customHeight="1">
      <c r="A16" s="23">
        <v>11</v>
      </c>
      <c r="B16" s="24">
        <v>3.8</v>
      </c>
      <c r="C16" s="24" t="s">
        <v>31</v>
      </c>
      <c r="D16" s="24"/>
      <c r="E16" s="24">
        <v>108.333</v>
      </c>
      <c r="F16" s="25">
        <v>9.3542</v>
      </c>
      <c r="G16" s="23" t="s">
        <v>36</v>
      </c>
      <c r="H16" s="25">
        <v>1.7547</v>
      </c>
      <c r="I16" s="26">
        <v>1146524</v>
      </c>
      <c r="J16" s="24"/>
    </row>
    <row r="17" spans="1:10" ht="21" customHeight="1">
      <c r="A17" s="23">
        <v>12</v>
      </c>
      <c r="B17" s="24">
        <v>5.27</v>
      </c>
      <c r="C17" s="24">
        <v>8.47</v>
      </c>
      <c r="D17" s="24"/>
      <c r="E17" s="24">
        <v>108</v>
      </c>
      <c r="F17" s="25">
        <v>8.2569</v>
      </c>
      <c r="G17" s="23" t="s">
        <v>36</v>
      </c>
      <c r="H17" s="25">
        <v>1.754</v>
      </c>
      <c r="I17" s="26">
        <v>531941</v>
      </c>
      <c r="J17" s="24"/>
    </row>
    <row r="18" spans="1:10" ht="21" customHeight="1">
      <c r="A18" s="23">
        <v>13</v>
      </c>
      <c r="B18" s="24">
        <v>1.81</v>
      </c>
      <c r="C18" s="24">
        <v>8.47</v>
      </c>
      <c r="D18" s="24"/>
      <c r="E18" s="24">
        <v>107.8</v>
      </c>
      <c r="F18" s="25">
        <v>11.1111</v>
      </c>
      <c r="G18" s="23" t="s">
        <v>36</v>
      </c>
      <c r="H18" s="25">
        <v>1.7532</v>
      </c>
      <c r="I18" s="26">
        <v>911475</v>
      </c>
      <c r="J18" s="24"/>
    </row>
    <row r="19" spans="1:10" ht="21" customHeight="1">
      <c r="A19" s="23">
        <v>14</v>
      </c>
      <c r="B19" s="24">
        <v>3.1</v>
      </c>
      <c r="C19" s="24">
        <v>8.47</v>
      </c>
      <c r="D19" s="24"/>
      <c r="E19" s="24">
        <v>107.5</v>
      </c>
      <c r="F19" s="25">
        <v>10.1885</v>
      </c>
      <c r="G19" s="23" t="s">
        <v>36</v>
      </c>
      <c r="H19" s="25">
        <v>1.752</v>
      </c>
      <c r="I19" s="26">
        <v>731659</v>
      </c>
      <c r="J19" s="24"/>
    </row>
    <row r="20" spans="1:10" ht="21" customHeight="1">
      <c r="A20" s="23">
        <v>15</v>
      </c>
      <c r="B20" s="24">
        <v>3.1</v>
      </c>
      <c r="C20" s="24">
        <v>8.47</v>
      </c>
      <c r="D20" s="24"/>
      <c r="E20" s="24">
        <v>107</v>
      </c>
      <c r="F20" s="25">
        <v>10.2341</v>
      </c>
      <c r="G20" s="23" t="s">
        <v>36</v>
      </c>
      <c r="H20" s="25">
        <v>1.0302</v>
      </c>
      <c r="I20" s="26">
        <v>504408</v>
      </c>
      <c r="J20" s="24"/>
    </row>
    <row r="21" spans="1:10" ht="21" customHeight="1">
      <c r="A21" s="23">
        <v>16</v>
      </c>
      <c r="B21" s="24">
        <v>5.27</v>
      </c>
      <c r="C21" s="24">
        <v>5.99</v>
      </c>
      <c r="D21" s="24"/>
      <c r="E21" s="24">
        <v>107.3</v>
      </c>
      <c r="F21" s="25">
        <v>9.9524</v>
      </c>
      <c r="G21" s="23" t="s">
        <v>36</v>
      </c>
      <c r="H21" s="25">
        <v>1.0309</v>
      </c>
      <c r="I21" s="26">
        <v>1249656</v>
      </c>
      <c r="J21" s="24"/>
    </row>
    <row r="22" spans="1:10" ht="21" customHeight="1">
      <c r="A22" s="23">
        <v>17</v>
      </c>
      <c r="B22" s="24">
        <v>11.46</v>
      </c>
      <c r="C22" s="24" t="s">
        <v>31</v>
      </c>
      <c r="D22" s="24"/>
      <c r="E22" s="24">
        <v>107.3</v>
      </c>
      <c r="F22" s="25">
        <v>10.1944</v>
      </c>
      <c r="G22" s="23" t="s">
        <v>36</v>
      </c>
      <c r="H22" s="25">
        <v>1.0309</v>
      </c>
      <c r="I22" s="26">
        <v>970565</v>
      </c>
      <c r="J22" s="24"/>
    </row>
    <row r="23" spans="1:10" ht="21" customHeight="1">
      <c r="A23" s="23">
        <v>18</v>
      </c>
      <c r="B23" s="24" t="s">
        <v>3</v>
      </c>
      <c r="C23" s="24" t="s">
        <v>31</v>
      </c>
      <c r="D23" s="24"/>
      <c r="E23" s="24">
        <v>106.7</v>
      </c>
      <c r="F23" s="25">
        <v>9.331</v>
      </c>
      <c r="G23" s="23" t="s">
        <v>36</v>
      </c>
      <c r="H23" s="25">
        <v>1.0295</v>
      </c>
      <c r="I23" s="26">
        <v>295147</v>
      </c>
      <c r="J23" s="24"/>
    </row>
    <row r="24" spans="1:10" ht="21" customHeight="1">
      <c r="A24" s="23">
        <v>19</v>
      </c>
      <c r="B24" s="24" t="s">
        <v>3</v>
      </c>
      <c r="C24" s="24" t="s">
        <v>31</v>
      </c>
      <c r="D24" s="24"/>
      <c r="E24" s="24">
        <v>106.2</v>
      </c>
      <c r="F24" s="25">
        <v>9.1389</v>
      </c>
      <c r="G24" s="23" t="s">
        <v>36</v>
      </c>
      <c r="H24" s="25">
        <v>1.0284</v>
      </c>
      <c r="I24" s="26">
        <v>357454</v>
      </c>
      <c r="J24" s="24"/>
    </row>
    <row r="25" spans="1:10" ht="21" customHeight="1">
      <c r="A25" s="23">
        <v>20</v>
      </c>
      <c r="B25" s="24" t="s">
        <v>3</v>
      </c>
      <c r="C25" s="24" t="s">
        <v>31</v>
      </c>
      <c r="D25" s="24"/>
      <c r="E25" s="24">
        <v>106.4</v>
      </c>
      <c r="F25" s="25">
        <v>8.7361</v>
      </c>
      <c r="G25" s="23" t="s">
        <v>36</v>
      </c>
      <c r="H25" s="25">
        <v>1.0288</v>
      </c>
      <c r="I25" s="26">
        <v>1047887</v>
      </c>
      <c r="J25" s="24"/>
    </row>
    <row r="26" spans="1:10" ht="21" customHeight="1">
      <c r="A26" s="23">
        <v>21</v>
      </c>
      <c r="B26" s="24" t="s">
        <v>3</v>
      </c>
      <c r="C26" s="24" t="s">
        <v>31</v>
      </c>
      <c r="D26" s="24"/>
      <c r="E26" s="24">
        <v>106.5</v>
      </c>
      <c r="F26" s="25">
        <v>9.1597</v>
      </c>
      <c r="G26" s="23" t="s">
        <v>36</v>
      </c>
      <c r="H26" s="25">
        <v>1.0291</v>
      </c>
      <c r="I26" s="26">
        <v>980312</v>
      </c>
      <c r="J26" s="24"/>
    </row>
    <row r="27" spans="1:10" ht="21" customHeight="1">
      <c r="A27" s="23">
        <v>22</v>
      </c>
      <c r="B27" s="24" t="s">
        <v>3</v>
      </c>
      <c r="C27" s="24" t="s">
        <v>31</v>
      </c>
      <c r="D27" s="24"/>
      <c r="E27" s="24">
        <v>106.5</v>
      </c>
      <c r="F27" s="25">
        <v>9.0625</v>
      </c>
      <c r="G27" s="23" t="s">
        <v>36</v>
      </c>
      <c r="H27" s="25">
        <v>1.5428</v>
      </c>
      <c r="I27" s="26">
        <v>899654</v>
      </c>
      <c r="J27" s="24"/>
    </row>
    <row r="28" spans="1:10" ht="21" customHeight="1">
      <c r="A28" s="23">
        <v>23</v>
      </c>
      <c r="B28" s="24" t="s">
        <v>3</v>
      </c>
      <c r="C28" s="24" t="s">
        <v>31</v>
      </c>
      <c r="D28" s="24"/>
      <c r="E28" s="24">
        <v>106.4</v>
      </c>
      <c r="F28" s="25">
        <v>9.1319</v>
      </c>
      <c r="G28" s="23" t="s">
        <v>36</v>
      </c>
      <c r="H28" s="25">
        <v>3.0797</v>
      </c>
      <c r="I28" s="26">
        <v>905273</v>
      </c>
      <c r="J28" s="24"/>
    </row>
    <row r="29" spans="1:10" ht="21" customHeight="1">
      <c r="A29" s="23">
        <v>24</v>
      </c>
      <c r="B29" s="24">
        <v>5.27</v>
      </c>
      <c r="C29" s="24" t="s">
        <v>31</v>
      </c>
      <c r="D29" s="24"/>
      <c r="E29" s="24">
        <v>106</v>
      </c>
      <c r="F29" s="25">
        <v>9.0208</v>
      </c>
      <c r="G29" s="23" t="s">
        <v>36</v>
      </c>
      <c r="H29" s="25">
        <v>2.0536</v>
      </c>
      <c r="I29" s="26">
        <v>601034</v>
      </c>
      <c r="J29" s="24"/>
    </row>
    <row r="30" spans="1:10" ht="21" customHeight="1">
      <c r="A30" s="23">
        <v>25</v>
      </c>
      <c r="B30" s="24" t="s">
        <v>3</v>
      </c>
      <c r="C30" s="24">
        <v>6.91</v>
      </c>
      <c r="D30" s="24"/>
      <c r="E30" s="24">
        <v>105.866</v>
      </c>
      <c r="F30" s="25">
        <v>7.6898</v>
      </c>
      <c r="G30" s="23" t="s">
        <v>36</v>
      </c>
      <c r="H30" s="25">
        <v>1.5403</v>
      </c>
      <c r="I30" s="26">
        <v>685750</v>
      </c>
      <c r="J30" s="24"/>
    </row>
    <row r="31" spans="1:10" ht="21" customHeight="1">
      <c r="A31" s="23">
        <v>26</v>
      </c>
      <c r="B31" s="24">
        <v>2.4</v>
      </c>
      <c r="C31" s="24">
        <v>8.47</v>
      </c>
      <c r="D31" s="28"/>
      <c r="E31" s="28">
        <v>106.1</v>
      </c>
      <c r="F31" s="29">
        <v>6.996</v>
      </c>
      <c r="G31" s="23" t="s">
        <v>36</v>
      </c>
      <c r="H31" s="25">
        <v>1.5414</v>
      </c>
      <c r="I31" s="31">
        <v>971631</v>
      </c>
      <c r="J31" s="28"/>
    </row>
    <row r="32" spans="1:10" ht="21" customHeight="1">
      <c r="A32" s="23">
        <v>27</v>
      </c>
      <c r="B32" s="24">
        <v>9.56</v>
      </c>
      <c r="C32" s="24">
        <v>6.22</v>
      </c>
      <c r="D32" s="24"/>
      <c r="E32" s="24">
        <v>106.4</v>
      </c>
      <c r="F32" s="25">
        <v>6.8869</v>
      </c>
      <c r="G32" s="23" t="s">
        <v>36</v>
      </c>
      <c r="H32" s="25">
        <v>1.2346</v>
      </c>
      <c r="I32" s="26">
        <v>1014994</v>
      </c>
      <c r="J32" s="24"/>
    </row>
    <row r="33" spans="1:10" ht="21" customHeight="1">
      <c r="A33" s="23">
        <v>28</v>
      </c>
      <c r="B33" s="24">
        <v>10.45</v>
      </c>
      <c r="C33" s="24">
        <v>5.46</v>
      </c>
      <c r="D33" s="24"/>
      <c r="E33" s="24">
        <v>106.8</v>
      </c>
      <c r="F33" s="25">
        <v>6.9087</v>
      </c>
      <c r="G33" s="23" t="s">
        <v>36</v>
      </c>
      <c r="H33" s="25">
        <v>1.2355</v>
      </c>
      <c r="I33" s="26">
        <v>1103658</v>
      </c>
      <c r="J33" s="24"/>
    </row>
    <row r="34" spans="1:10" ht="21" customHeight="1">
      <c r="A34" s="23">
        <v>29</v>
      </c>
      <c r="B34" s="24">
        <v>15.06</v>
      </c>
      <c r="C34" s="24" t="s">
        <v>32</v>
      </c>
      <c r="D34" s="24"/>
      <c r="E34" s="24">
        <v>107.6</v>
      </c>
      <c r="F34" s="25">
        <v>6.6528</v>
      </c>
      <c r="G34" s="23" t="s">
        <v>36</v>
      </c>
      <c r="H34" s="25" t="s">
        <v>37</v>
      </c>
      <c r="I34" s="26">
        <v>1428270</v>
      </c>
      <c r="J34" s="24"/>
    </row>
    <row r="35" spans="1:10" ht="21" customHeight="1">
      <c r="A35" s="23">
        <v>30</v>
      </c>
      <c r="B35" s="24">
        <v>11.46</v>
      </c>
      <c r="C35" s="24" t="s">
        <v>32</v>
      </c>
      <c r="D35" s="28"/>
      <c r="E35" s="28">
        <v>108.866</v>
      </c>
      <c r="F35" s="29">
        <v>6.9884</v>
      </c>
      <c r="G35" s="23" t="s">
        <v>36</v>
      </c>
      <c r="H35" s="25">
        <v>1.0369</v>
      </c>
      <c r="I35" s="31">
        <v>1914518</v>
      </c>
      <c r="J35" s="28"/>
    </row>
    <row r="36" spans="1:10" ht="21" customHeight="1">
      <c r="A36" s="27">
        <v>31</v>
      </c>
      <c r="B36" s="24">
        <v>11.46</v>
      </c>
      <c r="C36" s="24" t="s">
        <v>32</v>
      </c>
      <c r="D36" s="52"/>
      <c r="E36" s="27">
        <v>109.266</v>
      </c>
      <c r="F36" s="29">
        <v>9.2361</v>
      </c>
      <c r="G36" s="27" t="s">
        <v>36</v>
      </c>
      <c r="H36" s="30" t="s">
        <v>36</v>
      </c>
      <c r="I36" s="53">
        <v>1287587</v>
      </c>
      <c r="J36" s="52"/>
    </row>
    <row r="37" spans="1:10" ht="21" customHeight="1">
      <c r="A37" s="32" t="s">
        <v>1</v>
      </c>
      <c r="B37" s="33">
        <f aca="true" t="shared" si="0" ref="B37:I37">SUM(B6:B36)</f>
        <v>119.9</v>
      </c>
      <c r="C37" s="33">
        <f t="shared" si="0"/>
        <v>109.27999999999999</v>
      </c>
      <c r="D37" s="33"/>
      <c r="E37" s="33">
        <f t="shared" si="0"/>
        <v>3345.471</v>
      </c>
      <c r="F37" s="40">
        <f t="shared" si="0"/>
        <v>274.1718000000001</v>
      </c>
      <c r="G37" s="37" t="s">
        <v>36</v>
      </c>
      <c r="H37" s="40">
        <f t="shared" si="0"/>
        <v>42.421700000000016</v>
      </c>
      <c r="I37" s="46">
        <f t="shared" si="0"/>
        <v>23950827</v>
      </c>
      <c r="J37" s="47"/>
    </row>
    <row r="38" spans="1:10" ht="21" customHeight="1">
      <c r="A38" s="32" t="s">
        <v>2</v>
      </c>
      <c r="B38" s="33">
        <f aca="true" t="shared" si="1" ref="B38:I38">AVERAGE(B6:B36)</f>
        <v>5.21304347826087</v>
      </c>
      <c r="C38" s="33">
        <f t="shared" si="1"/>
        <v>7.805714285714285</v>
      </c>
      <c r="D38" s="33"/>
      <c r="E38" s="33">
        <f t="shared" si="1"/>
        <v>107.9184193548387</v>
      </c>
      <c r="F38" s="40">
        <f t="shared" si="1"/>
        <v>8.844251612903228</v>
      </c>
      <c r="G38" s="37" t="s">
        <v>36</v>
      </c>
      <c r="H38" s="40">
        <f>AVERAGE(H6:H36)</f>
        <v>1.4628172413793108</v>
      </c>
      <c r="I38" s="46">
        <f t="shared" si="1"/>
        <v>772607.3225806452</v>
      </c>
      <c r="J38" s="47"/>
    </row>
    <row r="39" spans="8:10" ht="23.25">
      <c r="H39" s="43"/>
      <c r="I39" s="43"/>
      <c r="J39" s="43"/>
    </row>
    <row r="40" spans="8:10" ht="23.25">
      <c r="H40" s="43"/>
      <c r="I40" s="43"/>
      <c r="J40" s="43"/>
    </row>
    <row r="41" spans="8:10" ht="23.25">
      <c r="H41" s="43"/>
      <c r="I41" s="43"/>
      <c r="J41" s="43"/>
    </row>
    <row r="42" spans="8:10" ht="23.25">
      <c r="H42" s="43"/>
      <c r="I42" s="43"/>
      <c r="J42" s="43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42"/>
  <sheetViews>
    <sheetView workbookViewId="0" topLeftCell="A1">
      <selection activeCell="J35" sqref="E35:J35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8.42187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1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</row>
    <row r="3" spans="1:10" ht="21.75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6"/>
    </row>
    <row r="4" spans="1:11" ht="21.75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.75" customHeight="1">
      <c r="A5" s="13"/>
      <c r="B5" s="14" t="s">
        <v>41</v>
      </c>
      <c r="C5" s="14" t="s">
        <v>41</v>
      </c>
      <c r="D5" s="14" t="s">
        <v>34</v>
      </c>
      <c r="E5" s="14" t="s">
        <v>42</v>
      </c>
      <c r="F5" s="15" t="s">
        <v>41</v>
      </c>
      <c r="G5" s="16" t="s">
        <v>41</v>
      </c>
      <c r="H5" s="15" t="s">
        <v>41</v>
      </c>
      <c r="I5" s="16" t="s">
        <v>11</v>
      </c>
      <c r="J5" s="15" t="s">
        <v>34</v>
      </c>
    </row>
    <row r="6" spans="1:10" ht="21.75" customHeight="1">
      <c r="A6" s="37">
        <v>1</v>
      </c>
      <c r="B6" s="37" t="s">
        <v>3</v>
      </c>
      <c r="C6" s="38" t="s">
        <v>14</v>
      </c>
      <c r="D6" s="38"/>
      <c r="E6" s="38">
        <v>109.666</v>
      </c>
      <c r="F6" s="40">
        <v>9.0694</v>
      </c>
      <c r="G6" s="40" t="s">
        <v>36</v>
      </c>
      <c r="H6" s="40">
        <v>1.0383</v>
      </c>
      <c r="I6" s="41">
        <v>1273305</v>
      </c>
      <c r="J6" s="38"/>
    </row>
    <row r="7" spans="1:10" ht="21.75" customHeight="1">
      <c r="A7" s="37">
        <v>2</v>
      </c>
      <c r="B7" s="37" t="s">
        <v>3</v>
      </c>
      <c r="C7" s="38" t="s">
        <v>14</v>
      </c>
      <c r="D7" s="38"/>
      <c r="E7" s="38">
        <v>112.18</v>
      </c>
      <c r="F7" s="40">
        <v>9.7946</v>
      </c>
      <c r="G7" s="40" t="s">
        <v>36</v>
      </c>
      <c r="H7" s="40">
        <v>1.0446</v>
      </c>
      <c r="I7" s="41">
        <v>3450506</v>
      </c>
      <c r="J7" s="38"/>
    </row>
    <row r="8" spans="1:10" ht="21.75" customHeight="1">
      <c r="A8" s="37">
        <v>3</v>
      </c>
      <c r="B8" s="37" t="s">
        <v>3</v>
      </c>
      <c r="C8" s="38" t="s">
        <v>14</v>
      </c>
      <c r="D8" s="38"/>
      <c r="E8" s="38">
        <v>113.373</v>
      </c>
      <c r="F8" s="40">
        <v>8.8194</v>
      </c>
      <c r="G8" s="40" t="s">
        <v>36</v>
      </c>
      <c r="H8" s="40">
        <v>1.0485</v>
      </c>
      <c r="I8" s="41">
        <v>2045586</v>
      </c>
      <c r="J8" s="38"/>
    </row>
    <row r="9" spans="1:10" ht="21.75" customHeight="1">
      <c r="A9" s="37">
        <v>4</v>
      </c>
      <c r="B9" s="38">
        <v>32.66</v>
      </c>
      <c r="C9" s="38" t="s">
        <v>14</v>
      </c>
      <c r="D9" s="38"/>
      <c r="E9" s="38">
        <v>115</v>
      </c>
      <c r="F9" s="40">
        <v>7.7431</v>
      </c>
      <c r="G9" s="40" t="s">
        <v>36</v>
      </c>
      <c r="H9" s="40" t="s">
        <v>37</v>
      </c>
      <c r="I9" s="54">
        <v>2356447</v>
      </c>
      <c r="J9" s="38"/>
    </row>
    <row r="10" spans="1:10" ht="21.75" customHeight="1">
      <c r="A10" s="37">
        <v>5</v>
      </c>
      <c r="B10" s="38">
        <v>28.45</v>
      </c>
      <c r="C10" s="38">
        <v>3.55</v>
      </c>
      <c r="D10" s="38"/>
      <c r="E10" s="38">
        <v>116.8</v>
      </c>
      <c r="F10" s="40">
        <v>7.75</v>
      </c>
      <c r="G10" s="40" t="s">
        <v>36</v>
      </c>
      <c r="H10" s="40" t="s">
        <v>38</v>
      </c>
      <c r="I10" s="41">
        <v>1969000</v>
      </c>
      <c r="J10" s="38"/>
    </row>
    <row r="11" spans="1:10" ht="21.75" customHeight="1">
      <c r="A11" s="37">
        <v>6</v>
      </c>
      <c r="B11" s="38">
        <v>27.11</v>
      </c>
      <c r="C11" s="38">
        <v>3.09</v>
      </c>
      <c r="D11" s="38"/>
      <c r="E11" s="38">
        <v>117.9</v>
      </c>
      <c r="F11" s="40">
        <v>7.6204</v>
      </c>
      <c r="G11" s="40" t="s">
        <v>36</v>
      </c>
      <c r="H11" s="40" t="s">
        <v>37</v>
      </c>
      <c r="I11" s="41">
        <v>1758402</v>
      </c>
      <c r="J11" s="38"/>
    </row>
    <row r="12" spans="1:10" ht="21.75" customHeight="1">
      <c r="A12" s="37">
        <v>7</v>
      </c>
      <c r="B12" s="38">
        <v>23.25</v>
      </c>
      <c r="C12" s="38">
        <v>3.09</v>
      </c>
      <c r="D12" s="38"/>
      <c r="E12" s="38">
        <v>118.399</v>
      </c>
      <c r="F12" s="40">
        <v>6.4841</v>
      </c>
      <c r="G12" s="40" t="s">
        <v>36</v>
      </c>
      <c r="H12" s="40" t="s">
        <v>37</v>
      </c>
      <c r="I12" s="41">
        <v>1059226</v>
      </c>
      <c r="J12" s="38"/>
    </row>
    <row r="13" spans="1:10" ht="21.75" customHeight="1">
      <c r="A13" s="37">
        <v>8</v>
      </c>
      <c r="B13" s="38">
        <v>20.65</v>
      </c>
      <c r="C13" s="38">
        <v>3.09</v>
      </c>
      <c r="D13" s="38"/>
      <c r="E13" s="38">
        <v>118.766</v>
      </c>
      <c r="F13" s="40">
        <v>6.4603</v>
      </c>
      <c r="G13" s="40" t="s">
        <v>36</v>
      </c>
      <c r="H13" s="40" t="s">
        <v>37</v>
      </c>
      <c r="I13" s="41">
        <v>925169</v>
      </c>
      <c r="J13" s="38"/>
    </row>
    <row r="14" spans="1:10" ht="21.75" customHeight="1">
      <c r="A14" s="37">
        <v>9</v>
      </c>
      <c r="B14" s="38">
        <v>21.95</v>
      </c>
      <c r="C14" s="38">
        <v>1.81</v>
      </c>
      <c r="D14" s="38"/>
      <c r="E14" s="38">
        <v>118.766</v>
      </c>
      <c r="F14" s="40">
        <v>6.4802</v>
      </c>
      <c r="G14" s="40" t="s">
        <v>36</v>
      </c>
      <c r="H14" s="40" t="s">
        <v>37</v>
      </c>
      <c r="I14" s="41">
        <v>559889</v>
      </c>
      <c r="J14" s="38"/>
    </row>
    <row r="15" spans="1:10" ht="21.75" customHeight="1">
      <c r="A15" s="37">
        <v>10</v>
      </c>
      <c r="B15" s="38">
        <v>27.11</v>
      </c>
      <c r="C15" s="38">
        <v>1.81</v>
      </c>
      <c r="D15" s="38"/>
      <c r="E15" s="38">
        <v>118.83</v>
      </c>
      <c r="F15" s="40">
        <v>8.0198</v>
      </c>
      <c r="G15" s="40" t="s">
        <v>36</v>
      </c>
      <c r="H15" s="40" t="s">
        <v>37</v>
      </c>
      <c r="I15" s="41">
        <v>756910</v>
      </c>
      <c r="J15" s="38"/>
    </row>
    <row r="16" spans="1:10" ht="21.75" customHeight="1">
      <c r="A16" s="37">
        <v>11</v>
      </c>
      <c r="B16" s="38">
        <v>27.11</v>
      </c>
      <c r="C16" s="38" t="s">
        <v>15</v>
      </c>
      <c r="D16" s="38"/>
      <c r="E16" s="38">
        <v>119.5</v>
      </c>
      <c r="F16" s="40">
        <v>6.64</v>
      </c>
      <c r="G16" s="40" t="s">
        <v>36</v>
      </c>
      <c r="H16" s="40" t="s">
        <v>37</v>
      </c>
      <c r="I16" s="41">
        <v>1243693</v>
      </c>
      <c r="J16" s="38"/>
    </row>
    <row r="17" spans="1:10" ht="21.75" customHeight="1">
      <c r="A17" s="37">
        <v>12</v>
      </c>
      <c r="B17" s="38">
        <v>27.11</v>
      </c>
      <c r="C17" s="38" t="s">
        <v>15</v>
      </c>
      <c r="D17" s="38"/>
      <c r="E17" s="38">
        <v>121.333</v>
      </c>
      <c r="F17" s="40">
        <v>8.625</v>
      </c>
      <c r="G17" s="40" t="s">
        <v>36</v>
      </c>
      <c r="H17" s="40">
        <v>1.284</v>
      </c>
      <c r="I17" s="41">
        <v>2652158</v>
      </c>
      <c r="J17" s="38"/>
    </row>
    <row r="18" spans="1:10" ht="21.75" customHeight="1">
      <c r="A18" s="37">
        <v>13</v>
      </c>
      <c r="B18" s="38">
        <v>46.75</v>
      </c>
      <c r="C18" s="38" t="s">
        <v>15</v>
      </c>
      <c r="D18" s="38"/>
      <c r="E18" s="38">
        <v>122.9</v>
      </c>
      <c r="F18" s="40">
        <v>8.4583</v>
      </c>
      <c r="G18" s="40" t="s">
        <v>36</v>
      </c>
      <c r="H18" s="40">
        <v>1.2872</v>
      </c>
      <c r="I18" s="41">
        <v>2409011</v>
      </c>
      <c r="J18" s="38"/>
    </row>
    <row r="19" spans="1:10" ht="21.75" customHeight="1">
      <c r="A19" s="37">
        <v>14</v>
      </c>
      <c r="B19" s="38">
        <v>34.25</v>
      </c>
      <c r="C19" s="38" t="s">
        <v>15</v>
      </c>
      <c r="D19" s="38"/>
      <c r="E19" s="38">
        <v>124.5</v>
      </c>
      <c r="F19" s="40">
        <v>8.4792</v>
      </c>
      <c r="G19" s="40" t="s">
        <v>36</v>
      </c>
      <c r="H19" s="40">
        <v>1.2915</v>
      </c>
      <c r="I19" s="41">
        <v>2444188</v>
      </c>
      <c r="J19" s="38"/>
    </row>
    <row r="20" spans="1:10" ht="21.75" customHeight="1">
      <c r="A20" s="37">
        <v>15</v>
      </c>
      <c r="B20" s="38">
        <v>31.1</v>
      </c>
      <c r="C20" s="38" t="s">
        <v>15</v>
      </c>
      <c r="D20" s="38"/>
      <c r="E20" s="38">
        <v>125.686</v>
      </c>
      <c r="F20" s="40">
        <v>8.375</v>
      </c>
      <c r="G20" s="40" t="s">
        <v>36</v>
      </c>
      <c r="H20" s="40">
        <v>1.2946</v>
      </c>
      <c r="I20" s="41">
        <v>2021453</v>
      </c>
      <c r="J20" s="38"/>
    </row>
    <row r="21" spans="1:10" ht="21.75" customHeight="1">
      <c r="A21" s="37">
        <v>16</v>
      </c>
      <c r="B21" s="38">
        <v>31.1</v>
      </c>
      <c r="C21" s="38" t="s">
        <v>15</v>
      </c>
      <c r="D21" s="38"/>
      <c r="E21" s="38">
        <v>126.47</v>
      </c>
      <c r="F21" s="40">
        <v>8.3542</v>
      </c>
      <c r="G21" s="40" t="s">
        <v>36</v>
      </c>
      <c r="H21" s="40">
        <v>1.6205</v>
      </c>
      <c r="I21" s="41">
        <v>1636491</v>
      </c>
      <c r="J21" s="38"/>
    </row>
    <row r="22" spans="1:10" ht="21.75" customHeight="1">
      <c r="A22" s="37">
        <v>17</v>
      </c>
      <c r="B22" s="38">
        <v>27.11</v>
      </c>
      <c r="C22" s="38" t="s">
        <v>15</v>
      </c>
      <c r="D22" s="38"/>
      <c r="E22" s="38">
        <v>127.45</v>
      </c>
      <c r="F22" s="40">
        <v>8.3333</v>
      </c>
      <c r="G22" s="40" t="s">
        <v>36</v>
      </c>
      <c r="H22" s="40">
        <v>2.3823</v>
      </c>
      <c r="I22" s="41">
        <v>1878503</v>
      </c>
      <c r="J22" s="38"/>
    </row>
    <row r="23" spans="1:10" ht="21.75" customHeight="1">
      <c r="A23" s="37">
        <v>18</v>
      </c>
      <c r="B23" s="38">
        <v>24.55</v>
      </c>
      <c r="C23" s="38">
        <v>3.2</v>
      </c>
      <c r="D23" s="38"/>
      <c r="E23" s="38">
        <v>128.234</v>
      </c>
      <c r="F23" s="40">
        <v>8.0231</v>
      </c>
      <c r="G23" s="40" t="s">
        <v>36</v>
      </c>
      <c r="H23" s="40">
        <v>2.3837</v>
      </c>
      <c r="I23" s="41">
        <v>1683147</v>
      </c>
      <c r="J23" s="38"/>
    </row>
    <row r="24" spans="1:10" ht="21.75" customHeight="1">
      <c r="A24" s="37">
        <v>19</v>
      </c>
      <c r="B24" s="38">
        <v>24.55</v>
      </c>
      <c r="C24" s="38">
        <v>3.2</v>
      </c>
      <c r="D24" s="38"/>
      <c r="E24" s="38">
        <v>128.332</v>
      </c>
      <c r="F24" s="40">
        <v>6.8512</v>
      </c>
      <c r="G24" s="40" t="s">
        <v>36</v>
      </c>
      <c r="H24" s="40">
        <v>2.3842</v>
      </c>
      <c r="I24" s="41">
        <v>895938</v>
      </c>
      <c r="J24" s="38"/>
    </row>
    <row r="25" spans="1:10" ht="21.75" customHeight="1">
      <c r="A25" s="37">
        <v>20</v>
      </c>
      <c r="B25" s="38">
        <v>18.28</v>
      </c>
      <c r="C25" s="38">
        <v>3.07</v>
      </c>
      <c r="D25" s="38"/>
      <c r="E25" s="38">
        <v>127.94</v>
      </c>
      <c r="F25" s="40">
        <v>8.0625</v>
      </c>
      <c r="G25" s="40" t="s">
        <v>36</v>
      </c>
      <c r="H25" s="40">
        <v>2.5973</v>
      </c>
      <c r="I25" s="41">
        <v>519718</v>
      </c>
      <c r="J25" s="38"/>
    </row>
    <row r="26" spans="1:10" ht="21.75" customHeight="1">
      <c r="A26" s="37">
        <v>21</v>
      </c>
      <c r="B26" s="38">
        <v>14.69</v>
      </c>
      <c r="C26" s="38">
        <v>5.04</v>
      </c>
      <c r="D26" s="38"/>
      <c r="E26" s="38">
        <v>127.45</v>
      </c>
      <c r="F26" s="40">
        <v>12.1666</v>
      </c>
      <c r="G26" s="40" t="s">
        <v>36</v>
      </c>
      <c r="H26" s="40">
        <v>2.8114</v>
      </c>
      <c r="I26" s="41">
        <v>300121</v>
      </c>
      <c r="J26" s="38"/>
    </row>
    <row r="27" spans="1:10" ht="21.75" customHeight="1">
      <c r="A27" s="37">
        <v>22</v>
      </c>
      <c r="B27" s="38">
        <v>12.5</v>
      </c>
      <c r="C27" s="38">
        <v>5.04</v>
      </c>
      <c r="D27" s="38"/>
      <c r="E27" s="38">
        <v>126.47</v>
      </c>
      <c r="F27" s="40">
        <v>12.2361</v>
      </c>
      <c r="G27" s="40" t="s">
        <v>36</v>
      </c>
      <c r="H27" s="40">
        <v>2.8057</v>
      </c>
      <c r="I27" s="41">
        <v>319611</v>
      </c>
      <c r="J27" s="38"/>
    </row>
    <row r="28" spans="1:10" ht="21.75" customHeight="1">
      <c r="A28" s="37">
        <v>23</v>
      </c>
      <c r="B28" s="38">
        <v>11.46</v>
      </c>
      <c r="C28" s="38">
        <v>5.67</v>
      </c>
      <c r="D28" s="38"/>
      <c r="E28" s="38">
        <v>125.392</v>
      </c>
      <c r="F28" s="40">
        <v>11.7222</v>
      </c>
      <c r="G28" s="40" t="s">
        <v>36</v>
      </c>
      <c r="H28" s="40">
        <v>3.016</v>
      </c>
      <c r="I28" s="41">
        <v>182915</v>
      </c>
      <c r="J28" s="38"/>
    </row>
    <row r="29" spans="1:10" ht="21.75" customHeight="1">
      <c r="A29" s="37">
        <v>24</v>
      </c>
      <c r="B29" s="38">
        <v>11.46</v>
      </c>
      <c r="C29" s="38">
        <v>5.67</v>
      </c>
      <c r="D29" s="38"/>
      <c r="E29" s="38">
        <v>125.784</v>
      </c>
      <c r="F29" s="40">
        <v>12.0355</v>
      </c>
      <c r="G29" s="40" t="s">
        <v>36</v>
      </c>
      <c r="H29" s="40">
        <v>3.0166</v>
      </c>
      <c r="I29" s="41">
        <v>1715829</v>
      </c>
      <c r="J29" s="38"/>
    </row>
    <row r="30" spans="1:10" ht="21.75" customHeight="1">
      <c r="A30" s="37">
        <v>25</v>
      </c>
      <c r="B30" s="38">
        <v>11.46</v>
      </c>
      <c r="C30" s="38">
        <v>5.67</v>
      </c>
      <c r="D30" s="38"/>
      <c r="E30" s="38">
        <v>125.49</v>
      </c>
      <c r="F30" s="40">
        <v>12.1667</v>
      </c>
      <c r="G30" s="40" t="s">
        <v>36</v>
      </c>
      <c r="H30" s="40">
        <v>3.0147</v>
      </c>
      <c r="I30" s="41">
        <v>1021672</v>
      </c>
      <c r="J30" s="38"/>
    </row>
    <row r="31" spans="1:10" ht="21.75" customHeight="1">
      <c r="A31" s="37">
        <v>26</v>
      </c>
      <c r="B31" s="38">
        <v>11.46</v>
      </c>
      <c r="C31" s="38">
        <v>5.67</v>
      </c>
      <c r="D31" s="38"/>
      <c r="E31" s="38">
        <v>125</v>
      </c>
      <c r="F31" s="40">
        <v>12.0417</v>
      </c>
      <c r="G31" s="40" t="s">
        <v>36</v>
      </c>
      <c r="H31" s="40">
        <v>3.0116</v>
      </c>
      <c r="I31" s="41">
        <v>810985</v>
      </c>
      <c r="J31" s="38"/>
    </row>
    <row r="32" spans="1:10" ht="21.75" customHeight="1">
      <c r="A32" s="37">
        <v>27</v>
      </c>
      <c r="B32" s="38">
        <v>11.46</v>
      </c>
      <c r="C32" s="38">
        <v>5.67</v>
      </c>
      <c r="D32" s="38"/>
      <c r="E32" s="38">
        <v>124.8</v>
      </c>
      <c r="F32" s="40">
        <v>12.3889</v>
      </c>
      <c r="G32" s="40" t="s">
        <v>36</v>
      </c>
      <c r="H32" s="40">
        <v>3.2248</v>
      </c>
      <c r="I32" s="41">
        <v>1139761</v>
      </c>
      <c r="J32" s="38"/>
    </row>
    <row r="33" spans="1:10" ht="21.75" customHeight="1">
      <c r="A33" s="37">
        <v>28</v>
      </c>
      <c r="B33" s="38">
        <v>9.56</v>
      </c>
      <c r="C33" s="38">
        <v>7.11</v>
      </c>
      <c r="D33" s="38"/>
      <c r="E33" s="38">
        <v>125.392</v>
      </c>
      <c r="F33" s="40">
        <v>12.2431</v>
      </c>
      <c r="G33" s="40" t="s">
        <v>36</v>
      </c>
      <c r="H33" s="40">
        <v>3.5505</v>
      </c>
      <c r="I33" s="41">
        <v>1946143</v>
      </c>
      <c r="J33" s="38"/>
    </row>
    <row r="34" spans="1:10" ht="21.75" customHeight="1">
      <c r="A34" s="37">
        <v>29</v>
      </c>
      <c r="B34" s="38">
        <v>15.86</v>
      </c>
      <c r="C34" s="38">
        <v>7.36</v>
      </c>
      <c r="D34" s="38"/>
      <c r="E34" s="38">
        <v>125.392</v>
      </c>
      <c r="F34" s="40">
        <v>12.5278</v>
      </c>
      <c r="G34" s="40" t="s">
        <v>36</v>
      </c>
      <c r="H34" s="40">
        <v>3.5505</v>
      </c>
      <c r="I34" s="41">
        <v>1389165</v>
      </c>
      <c r="J34" s="38"/>
    </row>
    <row r="35" spans="1:10" ht="21.75" customHeight="1">
      <c r="A35" s="37">
        <v>30</v>
      </c>
      <c r="B35" s="38">
        <v>15.86</v>
      </c>
      <c r="C35" s="38">
        <v>7.36</v>
      </c>
      <c r="D35" s="38"/>
      <c r="E35" s="38">
        <v>124.5</v>
      </c>
      <c r="F35" s="40">
        <v>12.1875</v>
      </c>
      <c r="G35" s="40" t="s">
        <v>36</v>
      </c>
      <c r="H35" s="40">
        <v>3.5491</v>
      </c>
      <c r="I35" s="41">
        <v>467642</v>
      </c>
      <c r="J35" s="38"/>
    </row>
    <row r="36" spans="1:10" ht="21.75" customHeight="1">
      <c r="A36" s="32" t="s">
        <v>1</v>
      </c>
      <c r="B36" s="33">
        <f aca="true" t="shared" si="0" ref="B36:I36">SUM(B6:B35)</f>
        <v>598.8600000000002</v>
      </c>
      <c r="C36" s="33">
        <f t="shared" si="0"/>
        <v>86.17</v>
      </c>
      <c r="D36" s="33"/>
      <c r="E36" s="33">
        <f t="shared" si="0"/>
        <v>3667.6949999999993</v>
      </c>
      <c r="F36" s="35">
        <f t="shared" si="0"/>
        <v>280.1592</v>
      </c>
      <c r="G36" s="35" t="s">
        <v>36</v>
      </c>
      <c r="H36" s="35">
        <f t="shared" si="0"/>
        <v>51.207600000000006</v>
      </c>
      <c r="I36" s="46">
        <f t="shared" si="0"/>
        <v>42832584</v>
      </c>
      <c r="J36" s="47"/>
    </row>
    <row r="37" spans="1:10" ht="21.75" customHeight="1">
      <c r="A37" s="32" t="s">
        <v>2</v>
      </c>
      <c r="B37" s="33">
        <f aca="true" t="shared" si="1" ref="B37:I37">AVERAGE(B6:B35)</f>
        <v>22.18000000000001</v>
      </c>
      <c r="C37" s="33">
        <f t="shared" si="1"/>
        <v>4.535263157894737</v>
      </c>
      <c r="D37" s="33"/>
      <c r="E37" s="33">
        <f t="shared" si="1"/>
        <v>122.25649999999997</v>
      </c>
      <c r="F37" s="35">
        <f t="shared" si="1"/>
        <v>9.33864</v>
      </c>
      <c r="G37" s="35" t="s">
        <v>36</v>
      </c>
      <c r="H37" s="35">
        <f t="shared" si="1"/>
        <v>2.327618181818182</v>
      </c>
      <c r="I37" s="46">
        <f t="shared" si="1"/>
        <v>1427752.8</v>
      </c>
      <c r="J37" s="47"/>
    </row>
    <row r="38" spans="4:10" ht="23.25">
      <c r="D38" s="43"/>
      <c r="E38" s="43"/>
      <c r="F38" s="43"/>
      <c r="G38" s="43"/>
      <c r="H38" s="43"/>
      <c r="I38" s="43"/>
      <c r="J38" s="43"/>
    </row>
    <row r="39" spans="8:10" ht="23.25">
      <c r="H39" s="43"/>
      <c r="I39" s="43"/>
      <c r="J39" s="43"/>
    </row>
    <row r="40" spans="8:10" ht="23.25">
      <c r="H40" s="43"/>
      <c r="I40" s="43"/>
      <c r="J40" s="43"/>
    </row>
    <row r="41" spans="8:10" ht="23.25">
      <c r="H41" s="43"/>
      <c r="I41" s="43"/>
      <c r="J41" s="43"/>
    </row>
    <row r="42" spans="8:10" ht="23.25">
      <c r="H42" s="43"/>
      <c r="I42" s="43"/>
      <c r="J42" s="43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42"/>
  <sheetViews>
    <sheetView workbookViewId="0" topLeftCell="A27">
      <selection activeCell="K38" sqref="K38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1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6"/>
    </row>
    <row r="4" spans="1:11" ht="21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" customHeight="1">
      <c r="A5" s="13"/>
      <c r="B5" s="14" t="s">
        <v>41</v>
      </c>
      <c r="C5" s="14" t="s">
        <v>41</v>
      </c>
      <c r="D5" s="14" t="s">
        <v>34</v>
      </c>
      <c r="E5" s="14" t="s">
        <v>42</v>
      </c>
      <c r="F5" s="15" t="s">
        <v>41</v>
      </c>
      <c r="G5" s="16" t="s">
        <v>41</v>
      </c>
      <c r="H5" s="15" t="s">
        <v>41</v>
      </c>
      <c r="I5" s="16" t="s">
        <v>11</v>
      </c>
      <c r="J5" s="15" t="s">
        <v>34</v>
      </c>
    </row>
    <row r="6" spans="1:10" ht="21" customHeight="1">
      <c r="A6" s="37">
        <v>1</v>
      </c>
      <c r="B6" s="38">
        <v>23.25</v>
      </c>
      <c r="C6" s="38">
        <v>7.36</v>
      </c>
      <c r="D6" s="38"/>
      <c r="E6" s="38">
        <v>124.3</v>
      </c>
      <c r="F6" s="40">
        <v>11.7431</v>
      </c>
      <c r="G6" s="40">
        <v>1.7625</v>
      </c>
      <c r="H6" s="40">
        <v>3.5425</v>
      </c>
      <c r="I6" s="41">
        <v>1234885</v>
      </c>
      <c r="J6" s="38"/>
    </row>
    <row r="7" spans="1:10" ht="21" customHeight="1">
      <c r="A7" s="37">
        <v>2</v>
      </c>
      <c r="B7" s="38">
        <v>19.48</v>
      </c>
      <c r="C7" s="38">
        <v>6.68</v>
      </c>
      <c r="D7" s="38"/>
      <c r="E7" s="38">
        <v>123.9</v>
      </c>
      <c r="F7" s="40">
        <v>12.3194</v>
      </c>
      <c r="G7" s="40">
        <v>1.7611</v>
      </c>
      <c r="H7" s="40">
        <v>3.5396</v>
      </c>
      <c r="I7" s="41">
        <v>1122376</v>
      </c>
      <c r="J7" s="38"/>
    </row>
    <row r="8" spans="1:10" ht="21" customHeight="1">
      <c r="A8" s="37">
        <v>3</v>
      </c>
      <c r="B8" s="38">
        <v>19.48</v>
      </c>
      <c r="C8" s="38">
        <v>6.68</v>
      </c>
      <c r="D8" s="38"/>
      <c r="E8" s="38">
        <v>123.4</v>
      </c>
      <c r="F8" s="40">
        <v>11.9792</v>
      </c>
      <c r="G8" s="40">
        <v>1.7593</v>
      </c>
      <c r="H8" s="40">
        <v>3.5359</v>
      </c>
      <c r="I8" s="41">
        <v>992508</v>
      </c>
      <c r="J8" s="38"/>
    </row>
    <row r="9" spans="1:10" ht="21" customHeight="1">
      <c r="A9" s="37">
        <v>4</v>
      </c>
      <c r="B9" s="38">
        <v>19.48</v>
      </c>
      <c r="C9" s="38">
        <v>6.68</v>
      </c>
      <c r="D9" s="38"/>
      <c r="E9" s="38">
        <v>123</v>
      </c>
      <c r="F9" s="40">
        <v>12.1597</v>
      </c>
      <c r="G9" s="40">
        <v>2.0868</v>
      </c>
      <c r="H9" s="40">
        <v>3.533</v>
      </c>
      <c r="I9" s="41">
        <v>1039567</v>
      </c>
      <c r="J9" s="38"/>
    </row>
    <row r="10" spans="1:10" ht="21" customHeight="1">
      <c r="A10" s="37">
        <v>5</v>
      </c>
      <c r="B10" s="38">
        <v>9.56</v>
      </c>
      <c r="C10" s="38">
        <v>9.14</v>
      </c>
      <c r="D10" s="38"/>
      <c r="E10" s="38">
        <v>122.9</v>
      </c>
      <c r="F10" s="40">
        <v>5.9583</v>
      </c>
      <c r="G10" s="40">
        <v>2.0863</v>
      </c>
      <c r="H10" s="40">
        <v>3.5323</v>
      </c>
      <c r="I10" s="41">
        <v>900244</v>
      </c>
      <c r="J10" s="38"/>
    </row>
    <row r="11" spans="1:10" ht="21" customHeight="1">
      <c r="A11" s="37">
        <v>6</v>
      </c>
      <c r="B11" s="38">
        <v>9.56</v>
      </c>
      <c r="C11" s="38">
        <v>9.14</v>
      </c>
      <c r="D11" s="38"/>
      <c r="E11" s="38">
        <v>122.7</v>
      </c>
      <c r="F11" s="40">
        <v>5.9853</v>
      </c>
      <c r="G11" s="40">
        <v>2.0855</v>
      </c>
      <c r="H11" s="40">
        <v>3.5308</v>
      </c>
      <c r="I11" s="41">
        <v>802378</v>
      </c>
      <c r="J11" s="38"/>
    </row>
    <row r="12" spans="1:10" ht="21" customHeight="1">
      <c r="A12" s="37">
        <v>7</v>
      </c>
      <c r="B12" s="38">
        <v>9.56</v>
      </c>
      <c r="C12" s="38">
        <v>9.14</v>
      </c>
      <c r="D12" s="38"/>
      <c r="E12" s="38">
        <v>123</v>
      </c>
      <c r="F12" s="40">
        <v>5.9853</v>
      </c>
      <c r="G12" s="40">
        <v>2.0868</v>
      </c>
      <c r="H12" s="40">
        <v>3.533</v>
      </c>
      <c r="I12" s="41">
        <v>1302680</v>
      </c>
      <c r="J12" s="38"/>
    </row>
    <row r="13" spans="1:10" ht="21" customHeight="1">
      <c r="A13" s="37">
        <v>8</v>
      </c>
      <c r="B13" s="38">
        <v>34.25</v>
      </c>
      <c r="C13" s="38">
        <v>9.78</v>
      </c>
      <c r="D13" s="38"/>
      <c r="E13" s="38">
        <v>123.5</v>
      </c>
      <c r="F13" s="40">
        <v>6.0278</v>
      </c>
      <c r="G13" s="40">
        <v>2.0889</v>
      </c>
      <c r="H13" s="40">
        <v>3.5367</v>
      </c>
      <c r="I13" s="41">
        <v>1506853</v>
      </c>
      <c r="J13" s="38"/>
    </row>
    <row r="14" spans="1:10" ht="21" customHeight="1">
      <c r="A14" s="37">
        <v>9</v>
      </c>
      <c r="B14" s="38">
        <v>34.25</v>
      </c>
      <c r="C14" s="38">
        <v>9.78</v>
      </c>
      <c r="D14" s="38"/>
      <c r="E14" s="38">
        <v>123.5</v>
      </c>
      <c r="F14" s="40">
        <v>5.8958</v>
      </c>
      <c r="G14" s="40">
        <v>2.08889</v>
      </c>
      <c r="H14" s="40">
        <v>3.5367</v>
      </c>
      <c r="I14" s="41">
        <v>995448</v>
      </c>
      <c r="J14" s="38"/>
    </row>
    <row r="15" spans="1:10" ht="21" customHeight="1">
      <c r="A15" s="37">
        <v>10</v>
      </c>
      <c r="B15" s="38">
        <v>27.11</v>
      </c>
      <c r="C15" s="38">
        <v>9.14</v>
      </c>
      <c r="D15" s="38"/>
      <c r="E15" s="38">
        <v>123.5</v>
      </c>
      <c r="F15" s="40">
        <v>6.0278</v>
      </c>
      <c r="G15" s="40">
        <v>2.0889</v>
      </c>
      <c r="H15" s="40">
        <v>3.5367</v>
      </c>
      <c r="I15" s="41">
        <v>1006853</v>
      </c>
      <c r="J15" s="38"/>
    </row>
    <row r="16" spans="1:10" ht="21" customHeight="1">
      <c r="A16" s="37">
        <v>11</v>
      </c>
      <c r="B16" s="38">
        <v>27.11</v>
      </c>
      <c r="C16" s="38">
        <v>9.14</v>
      </c>
      <c r="D16" s="38"/>
      <c r="E16" s="38">
        <v>124</v>
      </c>
      <c r="F16" s="40">
        <v>5.8888</v>
      </c>
      <c r="G16" s="40">
        <v>2.0911</v>
      </c>
      <c r="H16" s="40">
        <v>3.5403</v>
      </c>
      <c r="I16" s="41">
        <v>1495345</v>
      </c>
      <c r="J16" s="38"/>
    </row>
    <row r="17" spans="1:10" ht="21" customHeight="1">
      <c r="A17" s="37">
        <v>12</v>
      </c>
      <c r="B17" s="38">
        <v>58.71</v>
      </c>
      <c r="C17" s="38">
        <v>5.11</v>
      </c>
      <c r="D17" s="38"/>
      <c r="E17" s="38">
        <v>127.45</v>
      </c>
      <c r="F17" s="40">
        <v>5.9583</v>
      </c>
      <c r="G17" s="40" t="s">
        <v>37</v>
      </c>
      <c r="H17" s="40">
        <v>3.2436</v>
      </c>
      <c r="I17" s="41">
        <v>4306234</v>
      </c>
      <c r="J17" s="38"/>
    </row>
    <row r="18" spans="1:10" ht="21" customHeight="1">
      <c r="A18" s="37">
        <v>13</v>
      </c>
      <c r="B18" s="38">
        <v>67.71</v>
      </c>
      <c r="C18" s="38">
        <v>5.11</v>
      </c>
      <c r="D18" s="38"/>
      <c r="E18" s="38">
        <v>131.66</v>
      </c>
      <c r="F18" s="40">
        <v>5.8264</v>
      </c>
      <c r="G18" s="40">
        <v>1.345</v>
      </c>
      <c r="H18" s="40">
        <v>3.0577</v>
      </c>
      <c r="I18" s="41">
        <v>5044896</v>
      </c>
      <c r="J18" s="38"/>
    </row>
    <row r="19" spans="1:10" ht="21" customHeight="1">
      <c r="A19" s="37">
        <v>14</v>
      </c>
      <c r="B19" s="38">
        <v>67.71</v>
      </c>
      <c r="C19" s="38">
        <v>5.11</v>
      </c>
      <c r="D19" s="38"/>
      <c r="E19" s="38">
        <v>134.3</v>
      </c>
      <c r="F19" s="40">
        <v>5.7708</v>
      </c>
      <c r="G19" s="40">
        <v>1.3498</v>
      </c>
      <c r="H19" s="40">
        <v>3.2904</v>
      </c>
      <c r="I19" s="41">
        <v>3520508</v>
      </c>
      <c r="J19" s="38"/>
    </row>
    <row r="20" spans="1:10" ht="21" customHeight="1">
      <c r="A20" s="37">
        <v>15</v>
      </c>
      <c r="B20" s="38">
        <v>50.06</v>
      </c>
      <c r="C20" s="38">
        <v>6.91</v>
      </c>
      <c r="D20" s="38"/>
      <c r="E20" s="38">
        <v>135</v>
      </c>
      <c r="F20" s="40">
        <v>5.7292</v>
      </c>
      <c r="G20" s="40">
        <v>1.9143</v>
      </c>
      <c r="H20" s="40">
        <v>3.293</v>
      </c>
      <c r="I20" s="41">
        <v>1620609</v>
      </c>
      <c r="J20" s="38"/>
    </row>
    <row r="21" spans="1:10" ht="21" customHeight="1">
      <c r="A21" s="37">
        <v>16</v>
      </c>
      <c r="B21" s="38">
        <v>31.1</v>
      </c>
      <c r="C21" s="38">
        <v>7.78</v>
      </c>
      <c r="D21" s="38"/>
      <c r="E21" s="38">
        <v>135.3</v>
      </c>
      <c r="F21" s="40">
        <v>5.8681</v>
      </c>
      <c r="G21" s="37" t="s">
        <v>36</v>
      </c>
      <c r="H21" s="37" t="s">
        <v>36</v>
      </c>
      <c r="I21" s="41">
        <v>1266608</v>
      </c>
      <c r="J21" s="38"/>
    </row>
    <row r="22" spans="1:10" ht="21" customHeight="1">
      <c r="A22" s="37">
        <v>17</v>
      </c>
      <c r="B22" s="38">
        <v>31.1</v>
      </c>
      <c r="C22" s="38">
        <v>7.78</v>
      </c>
      <c r="D22" s="38"/>
      <c r="E22" s="38">
        <v>135.9</v>
      </c>
      <c r="F22" s="40">
        <v>5.6597</v>
      </c>
      <c r="G22" s="40">
        <v>1.9173</v>
      </c>
      <c r="H22" s="40">
        <v>3.7372</v>
      </c>
      <c r="I22" s="41">
        <v>1570448</v>
      </c>
      <c r="J22" s="38"/>
    </row>
    <row r="23" spans="1:10" ht="21" customHeight="1">
      <c r="A23" s="37">
        <v>18</v>
      </c>
      <c r="B23" s="38">
        <v>20.65</v>
      </c>
      <c r="C23" s="38">
        <v>8.47</v>
      </c>
      <c r="D23" s="38"/>
      <c r="E23" s="38">
        <v>135.9</v>
      </c>
      <c r="F23" s="40">
        <v>6.1875</v>
      </c>
      <c r="G23" s="40" t="s">
        <v>37</v>
      </c>
      <c r="H23" s="40">
        <v>3.7372</v>
      </c>
      <c r="I23" s="41">
        <v>988637</v>
      </c>
      <c r="J23" s="38"/>
    </row>
    <row r="24" spans="1:10" ht="21" customHeight="1">
      <c r="A24" s="37">
        <v>19</v>
      </c>
      <c r="B24" s="38">
        <v>20.65</v>
      </c>
      <c r="C24" s="38">
        <v>8.47</v>
      </c>
      <c r="D24" s="38"/>
      <c r="E24" s="38">
        <v>136.4</v>
      </c>
      <c r="F24" s="40">
        <v>6.0208</v>
      </c>
      <c r="G24" s="40">
        <v>2.0319</v>
      </c>
      <c r="H24" s="40">
        <v>3.7409</v>
      </c>
      <c r="I24" s="41">
        <v>1675078</v>
      </c>
      <c r="J24" s="38"/>
    </row>
    <row r="25" spans="1:10" ht="21" customHeight="1">
      <c r="A25" s="37">
        <v>20</v>
      </c>
      <c r="B25" s="38">
        <v>24.75</v>
      </c>
      <c r="C25" s="38">
        <v>9.14</v>
      </c>
      <c r="D25" s="38"/>
      <c r="E25" s="38">
        <v>137.3</v>
      </c>
      <c r="F25" s="40">
        <v>5.5767</v>
      </c>
      <c r="G25" s="40">
        <v>2.0353</v>
      </c>
      <c r="H25" s="40">
        <v>3.5277</v>
      </c>
      <c r="I25" s="41">
        <v>1869654</v>
      </c>
      <c r="J25" s="38"/>
    </row>
    <row r="26" spans="1:10" ht="21" customHeight="1">
      <c r="A26" s="37">
        <v>21</v>
      </c>
      <c r="B26" s="38">
        <v>35.75</v>
      </c>
      <c r="C26" s="38">
        <v>10.37</v>
      </c>
      <c r="D26" s="38"/>
      <c r="E26" s="38">
        <v>139.5</v>
      </c>
      <c r="F26" s="40">
        <v>5.9028</v>
      </c>
      <c r="G26" s="40">
        <v>2.2762</v>
      </c>
      <c r="H26" s="40">
        <v>3.5455</v>
      </c>
      <c r="I26" s="41">
        <v>3200468</v>
      </c>
      <c r="J26" s="38"/>
    </row>
    <row r="27" spans="1:10" ht="21" customHeight="1">
      <c r="A27" s="37">
        <v>22</v>
      </c>
      <c r="B27" s="38">
        <v>24.55</v>
      </c>
      <c r="C27" s="38">
        <v>9.78</v>
      </c>
      <c r="D27" s="38"/>
      <c r="E27" s="38">
        <v>141.7</v>
      </c>
      <c r="F27" s="40">
        <v>5.9444</v>
      </c>
      <c r="G27" s="40">
        <v>2.2805</v>
      </c>
      <c r="H27" s="40">
        <v>3.5579</v>
      </c>
      <c r="I27" s="41">
        <v>3218033</v>
      </c>
      <c r="J27" s="38"/>
    </row>
    <row r="28" spans="1:10" ht="21" customHeight="1">
      <c r="A28" s="37">
        <v>23</v>
      </c>
      <c r="B28" s="38">
        <v>17.06</v>
      </c>
      <c r="C28" s="38">
        <v>8.47</v>
      </c>
      <c r="D28" s="38"/>
      <c r="E28" s="38">
        <v>142.7</v>
      </c>
      <c r="F28" s="40">
        <v>5.7708</v>
      </c>
      <c r="G28" s="40">
        <v>2.2849</v>
      </c>
      <c r="H28" s="40">
        <v>3.5647</v>
      </c>
      <c r="I28" s="41">
        <v>2004002</v>
      </c>
      <c r="J28" s="38"/>
    </row>
    <row r="29" spans="1:10" ht="21" customHeight="1">
      <c r="A29" s="37">
        <v>24</v>
      </c>
      <c r="B29" s="38">
        <v>14.69</v>
      </c>
      <c r="C29" s="38">
        <v>8.47</v>
      </c>
      <c r="D29" s="38"/>
      <c r="E29" s="38">
        <v>143.7</v>
      </c>
      <c r="F29" s="40">
        <v>5.6944</v>
      </c>
      <c r="G29" s="40">
        <v>2.0607</v>
      </c>
      <c r="H29" s="40">
        <v>3.5702</v>
      </c>
      <c r="I29" s="41">
        <v>1990801</v>
      </c>
      <c r="J29" s="38"/>
    </row>
    <row r="30" spans="1:10" ht="21" customHeight="1">
      <c r="A30" s="37">
        <v>25</v>
      </c>
      <c r="B30" s="38">
        <v>20.65</v>
      </c>
      <c r="C30" s="38">
        <v>8.47</v>
      </c>
      <c r="D30" s="38"/>
      <c r="E30" s="38">
        <v>144.8</v>
      </c>
      <c r="F30" s="40">
        <v>5.7569</v>
      </c>
      <c r="G30" s="40">
        <v>2.065</v>
      </c>
      <c r="H30" s="40">
        <v>3.4675</v>
      </c>
      <c r="I30" s="41">
        <v>2079016</v>
      </c>
      <c r="J30" s="38"/>
    </row>
    <row r="31" spans="1:10" ht="21" customHeight="1">
      <c r="A31" s="37">
        <v>26</v>
      </c>
      <c r="B31" s="38">
        <v>37.3</v>
      </c>
      <c r="C31" s="38">
        <v>8.23</v>
      </c>
      <c r="D31" s="38"/>
      <c r="E31" s="38">
        <v>146.96</v>
      </c>
      <c r="F31" s="40">
        <v>5.7917</v>
      </c>
      <c r="G31" s="40">
        <v>1.7327</v>
      </c>
      <c r="H31" s="40">
        <v>30.414</v>
      </c>
      <c r="I31" s="41">
        <v>3567174</v>
      </c>
      <c r="J31" s="38"/>
    </row>
    <row r="32" spans="1:10" ht="21" customHeight="1">
      <c r="A32" s="37">
        <v>27</v>
      </c>
      <c r="B32" s="38">
        <v>41.9</v>
      </c>
      <c r="C32" s="38">
        <v>9.14</v>
      </c>
      <c r="D32" s="38"/>
      <c r="E32" s="38">
        <v>149.31</v>
      </c>
      <c r="F32" s="40">
        <v>6.1111</v>
      </c>
      <c r="G32" s="40">
        <v>1.9674</v>
      </c>
      <c r="H32" s="40">
        <v>3.499</v>
      </c>
      <c r="I32" s="41">
        <v>3328179</v>
      </c>
      <c r="J32" s="38"/>
    </row>
    <row r="33" spans="1:10" ht="21" customHeight="1">
      <c r="A33" s="37">
        <v>28</v>
      </c>
      <c r="B33" s="38">
        <v>27.11</v>
      </c>
      <c r="C33" s="38">
        <v>8.47</v>
      </c>
      <c r="D33" s="38"/>
      <c r="E33" s="38">
        <v>150.97</v>
      </c>
      <c r="F33" s="40">
        <v>5.6528</v>
      </c>
      <c r="G33" s="40">
        <v>1.9736</v>
      </c>
      <c r="H33" s="40">
        <v>3.5074</v>
      </c>
      <c r="I33" s="41">
        <v>2321960</v>
      </c>
      <c r="J33" s="38"/>
    </row>
    <row r="34" spans="1:10" ht="21" customHeight="1">
      <c r="A34" s="37">
        <v>29</v>
      </c>
      <c r="B34" s="38">
        <v>23.25</v>
      </c>
      <c r="C34" s="38">
        <v>8.47</v>
      </c>
      <c r="D34" s="38"/>
      <c r="E34" s="38">
        <v>152.15</v>
      </c>
      <c r="F34" s="40">
        <v>5.7708</v>
      </c>
      <c r="G34" s="40">
        <v>1.978</v>
      </c>
      <c r="H34" s="40">
        <v>3.5165</v>
      </c>
      <c r="I34" s="41">
        <v>2153321</v>
      </c>
      <c r="J34" s="38"/>
    </row>
    <row r="35" spans="1:10" ht="21" customHeight="1">
      <c r="A35" s="37">
        <v>30</v>
      </c>
      <c r="B35" s="38">
        <v>20.65</v>
      </c>
      <c r="C35" s="38">
        <v>8.47</v>
      </c>
      <c r="D35" s="38"/>
      <c r="E35" s="38">
        <v>152.93</v>
      </c>
      <c r="F35" s="40">
        <v>6.0278</v>
      </c>
      <c r="G35" s="40">
        <v>1.9809</v>
      </c>
      <c r="H35" s="40">
        <v>3.5217</v>
      </c>
      <c r="I35" s="41">
        <v>1776226</v>
      </c>
      <c r="J35" s="38"/>
    </row>
    <row r="36" spans="1:10" ht="21" customHeight="1">
      <c r="A36" s="37">
        <v>31</v>
      </c>
      <c r="B36" s="38">
        <v>20.65</v>
      </c>
      <c r="C36" s="38">
        <v>8.47</v>
      </c>
      <c r="D36" s="49"/>
      <c r="E36" s="37">
        <v>153.522</v>
      </c>
      <c r="F36" s="40">
        <v>5.9375</v>
      </c>
      <c r="G36" s="40">
        <v>1.9831</v>
      </c>
      <c r="H36" s="40">
        <v>3.4122</v>
      </c>
      <c r="I36" s="41">
        <v>1574828</v>
      </c>
      <c r="J36" s="49"/>
    </row>
    <row r="37" spans="1:10" ht="21" customHeight="1">
      <c r="A37" s="32" t="s">
        <v>1</v>
      </c>
      <c r="B37" s="33">
        <f aca="true" t="shared" si="0" ref="B37:I37">SUM(B6:B36)</f>
        <v>889.0899999999998</v>
      </c>
      <c r="C37" s="33">
        <f t="shared" si="0"/>
        <v>253.34999999999997</v>
      </c>
      <c r="D37" s="33"/>
      <c r="E37" s="33">
        <f t="shared" si="0"/>
        <v>4185.152</v>
      </c>
      <c r="F37" s="35">
        <f t="shared" si="0"/>
        <v>206.92900000000006</v>
      </c>
      <c r="G37" s="35">
        <f>SUM(G6:G36)</f>
        <v>55.16269</v>
      </c>
      <c r="H37" s="35">
        <f>SUM(H6:H36)</f>
        <v>132.10180000000003</v>
      </c>
      <c r="I37" s="46">
        <f t="shared" si="0"/>
        <v>61475817</v>
      </c>
      <c r="J37" s="47"/>
    </row>
    <row r="38" spans="1:10" ht="21" customHeight="1">
      <c r="A38" s="32" t="s">
        <v>2</v>
      </c>
      <c r="B38" s="33">
        <f aca="true" t="shared" si="1" ref="B38:I38">AVERAGE(B6:B36)</f>
        <v>28.680322580645154</v>
      </c>
      <c r="C38" s="33">
        <f t="shared" si="1"/>
        <v>8.17258064516129</v>
      </c>
      <c r="D38" s="33"/>
      <c r="E38" s="33">
        <f t="shared" si="1"/>
        <v>135.00490322580646</v>
      </c>
      <c r="F38" s="35">
        <f t="shared" si="1"/>
        <v>6.6751290322580665</v>
      </c>
      <c r="G38" s="35">
        <f>AVERAGE(G6:G36)</f>
        <v>1.9700960714285713</v>
      </c>
      <c r="H38" s="35">
        <f>AVERAGE(H6:H36)</f>
        <v>4.403393333333335</v>
      </c>
      <c r="I38" s="46">
        <f t="shared" si="1"/>
        <v>1983090.8709677418</v>
      </c>
      <c r="J38" s="47"/>
    </row>
    <row r="39" spans="8:10" ht="23.25">
      <c r="H39" s="43"/>
      <c r="I39" s="43"/>
      <c r="J39" s="43"/>
    </row>
    <row r="40" spans="8:10" ht="23.25">
      <c r="H40" s="43"/>
      <c r="I40" s="43"/>
      <c r="J40" s="43"/>
    </row>
    <row r="41" spans="8:10" ht="23.25">
      <c r="H41" s="43"/>
      <c r="I41" s="43"/>
      <c r="J41" s="43"/>
    </row>
    <row r="42" spans="8:10" ht="23.25">
      <c r="H42" s="43"/>
      <c r="I42" s="43"/>
      <c r="J42" s="43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K42"/>
  <sheetViews>
    <sheetView workbookViewId="0" topLeftCell="A1">
      <selection activeCell="D37" sqref="D37:D38"/>
    </sheetView>
  </sheetViews>
  <sheetFormatPr defaultColWidth="9.140625" defaultRowHeight="12.75"/>
  <cols>
    <col min="1" max="1" width="5.28125" style="2" bestFit="1" customWidth="1"/>
    <col min="2" max="2" width="16.00390625" style="2" customWidth="1"/>
    <col min="3" max="3" width="16.28125" style="2" bestFit="1" customWidth="1"/>
    <col min="4" max="4" width="7.8515625" style="2" bestFit="1" customWidth="1"/>
    <col min="5" max="5" width="8.7109375" style="2" bestFit="1" customWidth="1"/>
    <col min="6" max="6" width="15.00390625" style="2" bestFit="1" customWidth="1"/>
    <col min="7" max="8" width="8.421875" style="2" bestFit="1" customWidth="1"/>
    <col min="9" max="9" width="11.28125" style="2" bestFit="1" customWidth="1"/>
    <col min="10" max="10" width="5.8515625" style="2" bestFit="1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6"/>
    </row>
    <row r="4" spans="1:11" ht="21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" customHeight="1">
      <c r="A5" s="13"/>
      <c r="B5" s="14" t="s">
        <v>41</v>
      </c>
      <c r="C5" s="14" t="s">
        <v>41</v>
      </c>
      <c r="D5" s="14" t="s">
        <v>34</v>
      </c>
      <c r="E5" s="14" t="s">
        <v>42</v>
      </c>
      <c r="F5" s="15" t="s">
        <v>41</v>
      </c>
      <c r="G5" s="16" t="s">
        <v>41</v>
      </c>
      <c r="H5" s="15" t="s">
        <v>41</v>
      </c>
      <c r="I5" s="16" t="s">
        <v>11</v>
      </c>
      <c r="J5" s="15" t="s">
        <v>34</v>
      </c>
    </row>
    <row r="6" spans="1:10" ht="21" customHeight="1">
      <c r="A6" s="17">
        <v>1</v>
      </c>
      <c r="B6" s="18">
        <v>37.3</v>
      </c>
      <c r="C6" s="18">
        <v>9.78</v>
      </c>
      <c r="D6" s="19"/>
      <c r="E6" s="19">
        <v>154.6</v>
      </c>
      <c r="F6" s="20">
        <v>6</v>
      </c>
      <c r="G6" s="21">
        <v>1.9871</v>
      </c>
      <c r="H6" s="21">
        <v>3.4191</v>
      </c>
      <c r="I6" s="22">
        <v>2055595</v>
      </c>
      <c r="J6" s="19"/>
    </row>
    <row r="7" spans="1:10" ht="21" customHeight="1">
      <c r="A7" s="23">
        <v>2</v>
      </c>
      <c r="B7" s="24">
        <v>24.55</v>
      </c>
      <c r="C7" s="24">
        <v>9.14</v>
      </c>
      <c r="D7" s="24"/>
      <c r="E7" s="24">
        <v>156.2</v>
      </c>
      <c r="F7" s="25">
        <v>5.9097</v>
      </c>
      <c r="G7" s="25">
        <v>1.9929</v>
      </c>
      <c r="H7" s="25">
        <v>3.4291</v>
      </c>
      <c r="I7" s="26">
        <v>2579058</v>
      </c>
      <c r="J7" s="24"/>
    </row>
    <row r="8" spans="1:10" ht="21" customHeight="1">
      <c r="A8" s="23">
        <v>3</v>
      </c>
      <c r="B8" s="24" t="s">
        <v>3</v>
      </c>
      <c r="C8" s="24" t="s">
        <v>33</v>
      </c>
      <c r="D8" s="24"/>
      <c r="E8" s="24">
        <v>157.4</v>
      </c>
      <c r="F8" s="25">
        <v>5.819</v>
      </c>
      <c r="G8" s="25">
        <v>1.9972</v>
      </c>
      <c r="H8" s="25">
        <v>3.4365</v>
      </c>
      <c r="I8" s="26">
        <v>2174689</v>
      </c>
      <c r="J8" s="24"/>
    </row>
    <row r="9" spans="1:10" ht="21" customHeight="1">
      <c r="A9" s="23">
        <v>4</v>
      </c>
      <c r="B9" s="24">
        <v>5.27</v>
      </c>
      <c r="C9" s="24">
        <v>8.47</v>
      </c>
      <c r="D9" s="24"/>
      <c r="E9" s="24">
        <v>158</v>
      </c>
      <c r="F9" s="25">
        <v>5.882</v>
      </c>
      <c r="G9" s="25">
        <v>1.9993</v>
      </c>
      <c r="H9" s="25">
        <v>3.8981</v>
      </c>
      <c r="I9" s="26">
        <v>1320907</v>
      </c>
      <c r="J9" s="24"/>
    </row>
    <row r="10" spans="1:10" ht="21" customHeight="1">
      <c r="A10" s="23">
        <v>5</v>
      </c>
      <c r="B10" s="24">
        <v>9.56</v>
      </c>
      <c r="C10" s="24">
        <v>8.47</v>
      </c>
      <c r="D10" s="24"/>
      <c r="E10" s="24">
        <v>158.6</v>
      </c>
      <c r="F10" s="25">
        <v>5.7569</v>
      </c>
      <c r="G10" s="25">
        <v>2.0013</v>
      </c>
      <c r="H10" s="25">
        <v>3.9018</v>
      </c>
      <c r="I10" s="26">
        <v>1607441</v>
      </c>
      <c r="J10" s="24"/>
    </row>
    <row r="11" spans="1:10" ht="21" customHeight="1">
      <c r="A11" s="23">
        <v>6</v>
      </c>
      <c r="B11" s="24">
        <v>15.86</v>
      </c>
      <c r="C11" s="24">
        <v>8.47</v>
      </c>
      <c r="D11" s="24"/>
      <c r="E11" s="24">
        <v>159.6</v>
      </c>
      <c r="F11" s="25">
        <v>5.9167</v>
      </c>
      <c r="G11" s="25">
        <v>2.0051</v>
      </c>
      <c r="H11" s="25">
        <v>3.9088</v>
      </c>
      <c r="I11" s="26">
        <v>2022163</v>
      </c>
      <c r="J11" s="24"/>
    </row>
    <row r="12" spans="1:10" ht="21" customHeight="1">
      <c r="A12" s="23">
        <v>7</v>
      </c>
      <c r="B12" s="24">
        <v>20.65</v>
      </c>
      <c r="C12" s="24">
        <v>8.47</v>
      </c>
      <c r="D12" s="24"/>
      <c r="E12" s="24">
        <v>162.1</v>
      </c>
      <c r="F12" s="25">
        <v>5.9167</v>
      </c>
      <c r="G12" s="25">
        <v>2.0141</v>
      </c>
      <c r="H12" s="25">
        <v>3.9088</v>
      </c>
      <c r="I12" s="26">
        <v>3524453</v>
      </c>
      <c r="J12" s="24"/>
    </row>
    <row r="13" spans="1:10" ht="21" customHeight="1">
      <c r="A13" s="23">
        <v>8</v>
      </c>
      <c r="B13" s="24">
        <v>20.65</v>
      </c>
      <c r="C13" s="24">
        <v>8.47</v>
      </c>
      <c r="D13" s="24"/>
      <c r="E13" s="24">
        <v>163.2</v>
      </c>
      <c r="F13" s="25">
        <v>5.9636</v>
      </c>
      <c r="G13" s="25">
        <v>2.018</v>
      </c>
      <c r="H13" s="25">
        <v>3.934</v>
      </c>
      <c r="I13" s="26">
        <v>2129507</v>
      </c>
      <c r="J13" s="24"/>
    </row>
    <row r="14" spans="1:10" ht="21" customHeight="1">
      <c r="A14" s="23">
        <v>9</v>
      </c>
      <c r="B14" s="24">
        <v>14.69</v>
      </c>
      <c r="C14" s="24">
        <v>8.47</v>
      </c>
      <c r="D14" s="24"/>
      <c r="E14" s="24">
        <v>163.4</v>
      </c>
      <c r="F14" s="25">
        <v>5.9861</v>
      </c>
      <c r="G14" s="25">
        <v>2.0187</v>
      </c>
      <c r="H14" s="25">
        <v>3.9354</v>
      </c>
      <c r="I14" s="26">
        <v>1208663</v>
      </c>
      <c r="J14" s="24"/>
    </row>
    <row r="15" spans="1:10" ht="21" customHeight="1">
      <c r="A15" s="23">
        <v>10</v>
      </c>
      <c r="B15" s="24">
        <v>14.69</v>
      </c>
      <c r="C15" s="24">
        <v>8.47</v>
      </c>
      <c r="D15" s="24"/>
      <c r="E15" s="24">
        <v>163.5</v>
      </c>
      <c r="F15" s="25">
        <v>5.8611</v>
      </c>
      <c r="G15" s="25">
        <v>1.9001</v>
      </c>
      <c r="H15" s="25">
        <v>3.5891</v>
      </c>
      <c r="I15" s="26">
        <v>1080752</v>
      </c>
      <c r="J15" s="24"/>
    </row>
    <row r="16" spans="1:10" ht="21" customHeight="1">
      <c r="A16" s="23">
        <v>11</v>
      </c>
      <c r="B16" s="24">
        <v>38.6</v>
      </c>
      <c r="C16" s="24">
        <v>9.14</v>
      </c>
      <c r="D16" s="24"/>
      <c r="E16" s="24">
        <v>165.2</v>
      </c>
      <c r="F16" s="25">
        <v>5.9236</v>
      </c>
      <c r="G16" s="25">
        <v>1.9005</v>
      </c>
      <c r="H16" s="25">
        <v>3.5897</v>
      </c>
      <c r="I16" s="26">
        <v>2687577</v>
      </c>
      <c r="J16" s="24"/>
    </row>
    <row r="17" spans="1:10" ht="21" customHeight="1">
      <c r="A17" s="23">
        <v>12</v>
      </c>
      <c r="B17" s="24">
        <v>45.12</v>
      </c>
      <c r="C17" s="24">
        <v>9.14</v>
      </c>
      <c r="D17" s="24"/>
      <c r="E17" s="24">
        <v>167.038</v>
      </c>
      <c r="F17" s="25">
        <v>5.8958</v>
      </c>
      <c r="G17" s="25">
        <v>1.9062</v>
      </c>
      <c r="H17" s="25">
        <v>3.6005</v>
      </c>
      <c r="I17" s="26">
        <v>2041899</v>
      </c>
      <c r="J17" s="24"/>
    </row>
    <row r="18" spans="1:10" ht="21" customHeight="1">
      <c r="A18" s="23">
        <v>13</v>
      </c>
      <c r="B18" s="24">
        <v>20.65</v>
      </c>
      <c r="C18" s="24">
        <v>8.47</v>
      </c>
      <c r="D18" s="24"/>
      <c r="E18" s="24">
        <v>168.1</v>
      </c>
      <c r="F18" s="25">
        <v>5.875</v>
      </c>
      <c r="G18" s="25">
        <v>1.9152</v>
      </c>
      <c r="H18" s="25">
        <v>3.5012</v>
      </c>
      <c r="I18" s="26">
        <v>2037576</v>
      </c>
      <c r="J18" s="24"/>
    </row>
    <row r="19" spans="1:10" ht="21" customHeight="1">
      <c r="A19" s="23">
        <v>14</v>
      </c>
      <c r="B19" s="24">
        <v>14.69</v>
      </c>
      <c r="C19" s="24">
        <v>8.47</v>
      </c>
      <c r="D19" s="24"/>
      <c r="E19" s="24">
        <v>168.628</v>
      </c>
      <c r="F19" s="25">
        <v>5.875</v>
      </c>
      <c r="G19" s="25">
        <v>1.9152</v>
      </c>
      <c r="H19" s="25">
        <v>3.5012</v>
      </c>
      <c r="I19" s="26">
        <v>1503983</v>
      </c>
      <c r="J19" s="24"/>
    </row>
    <row r="20" spans="1:10" ht="21" customHeight="1">
      <c r="A20" s="23">
        <v>15</v>
      </c>
      <c r="B20" s="24">
        <v>14.69</v>
      </c>
      <c r="C20" s="24">
        <v>8.47</v>
      </c>
      <c r="D20" s="24"/>
      <c r="E20" s="24">
        <v>169.052</v>
      </c>
      <c r="F20" s="25">
        <v>5.805</v>
      </c>
      <c r="G20" s="25">
        <v>1.9168</v>
      </c>
      <c r="H20" s="25">
        <v>3.5067</v>
      </c>
      <c r="I20" s="26">
        <v>1394263</v>
      </c>
      <c r="J20" s="24"/>
    </row>
    <row r="21" spans="1:10" ht="21" customHeight="1">
      <c r="A21" s="23">
        <v>16</v>
      </c>
      <c r="B21" s="24">
        <v>20.65</v>
      </c>
      <c r="C21" s="24">
        <v>8.47</v>
      </c>
      <c r="D21" s="24"/>
      <c r="E21" s="24">
        <v>169.688</v>
      </c>
      <c r="F21" s="25">
        <v>5.8056</v>
      </c>
      <c r="G21" s="25">
        <v>1.9182</v>
      </c>
      <c r="H21" s="25">
        <v>3.5067</v>
      </c>
      <c r="I21" s="26">
        <v>1606807</v>
      </c>
      <c r="J21" s="24"/>
    </row>
    <row r="22" spans="1:10" ht="21" customHeight="1">
      <c r="A22" s="23">
        <v>17</v>
      </c>
      <c r="B22" s="24">
        <v>27.11</v>
      </c>
      <c r="C22" s="24">
        <v>8.47</v>
      </c>
      <c r="D22" s="24"/>
      <c r="E22" s="24">
        <v>170.43</v>
      </c>
      <c r="F22" s="25">
        <v>5.7431</v>
      </c>
      <c r="G22" s="25">
        <v>1.9202</v>
      </c>
      <c r="H22" s="25">
        <v>3.5104</v>
      </c>
      <c r="I22" s="26">
        <v>1632036</v>
      </c>
      <c r="J22" s="24"/>
    </row>
    <row r="23" spans="1:10" ht="21" customHeight="1">
      <c r="A23" s="23">
        <v>18</v>
      </c>
      <c r="B23" s="24">
        <v>24.55</v>
      </c>
      <c r="C23" s="24">
        <v>8.47</v>
      </c>
      <c r="D23" s="24"/>
      <c r="E23" s="24">
        <v>170.96</v>
      </c>
      <c r="F23" s="25">
        <v>5.7778</v>
      </c>
      <c r="G23" s="25">
        <v>1.9223</v>
      </c>
      <c r="H23" s="25" t="s">
        <v>37</v>
      </c>
      <c r="I23" s="26">
        <v>1423274</v>
      </c>
      <c r="J23" s="24"/>
    </row>
    <row r="24" spans="1:10" ht="21" customHeight="1">
      <c r="A24" s="23">
        <v>19</v>
      </c>
      <c r="B24" s="24">
        <v>19.48</v>
      </c>
      <c r="C24" s="24">
        <v>8.47</v>
      </c>
      <c r="D24" s="24"/>
      <c r="E24" s="24">
        <v>171.278</v>
      </c>
      <c r="F24" s="25">
        <v>5.8403</v>
      </c>
      <c r="G24" s="25">
        <v>1.9241</v>
      </c>
      <c r="H24" s="25">
        <v>3.5159</v>
      </c>
      <c r="I24" s="26">
        <v>1291704</v>
      </c>
      <c r="J24" s="24"/>
    </row>
    <row r="25" spans="1:10" ht="21" customHeight="1">
      <c r="A25" s="23">
        <v>20</v>
      </c>
      <c r="B25" s="24">
        <v>14.69</v>
      </c>
      <c r="C25" s="24">
        <v>8.47</v>
      </c>
      <c r="D25" s="24"/>
      <c r="E25" s="24">
        <v>171.49</v>
      </c>
      <c r="F25" s="25">
        <v>5.9028</v>
      </c>
      <c r="G25" s="25">
        <v>1.9251</v>
      </c>
      <c r="H25" s="25">
        <v>3.5195</v>
      </c>
      <c r="I25" s="26">
        <v>1198031</v>
      </c>
      <c r="J25" s="24"/>
    </row>
    <row r="26" spans="1:10" ht="21" customHeight="1">
      <c r="A26" s="23">
        <v>21</v>
      </c>
      <c r="B26" s="24">
        <v>17.06</v>
      </c>
      <c r="C26" s="24">
        <v>8.47</v>
      </c>
      <c r="D26" s="24"/>
      <c r="E26" s="24">
        <v>171.278</v>
      </c>
      <c r="F26" s="25">
        <v>5.833</v>
      </c>
      <c r="G26" s="25">
        <v>1.9258</v>
      </c>
      <c r="H26" s="25">
        <v>3.6377</v>
      </c>
      <c r="I26" s="26">
        <v>1209951</v>
      </c>
      <c r="J26" s="24"/>
    </row>
    <row r="27" spans="1:10" ht="21" customHeight="1">
      <c r="A27" s="23">
        <v>22</v>
      </c>
      <c r="B27" s="24">
        <v>17.06</v>
      </c>
      <c r="C27" s="24">
        <v>8.47</v>
      </c>
      <c r="D27" s="24"/>
      <c r="E27" s="24">
        <v>171.49</v>
      </c>
      <c r="F27" s="25">
        <v>5.7153</v>
      </c>
      <c r="G27" s="25">
        <v>1.9251</v>
      </c>
      <c r="H27" s="25">
        <v>3.8704</v>
      </c>
      <c r="I27" s="26">
        <v>1198739</v>
      </c>
      <c r="J27" s="24"/>
    </row>
    <row r="28" spans="1:10" ht="21" customHeight="1">
      <c r="A28" s="23">
        <v>23</v>
      </c>
      <c r="B28" s="24">
        <v>17.06</v>
      </c>
      <c r="C28" s="24">
        <v>8.47</v>
      </c>
      <c r="D28" s="24"/>
      <c r="E28" s="24">
        <v>171.964</v>
      </c>
      <c r="F28" s="25">
        <v>5.7777</v>
      </c>
      <c r="G28" s="25">
        <v>1.9258</v>
      </c>
      <c r="H28" s="25">
        <v>3.5027</v>
      </c>
      <c r="I28" s="26">
        <v>1444094</v>
      </c>
      <c r="J28" s="24"/>
    </row>
    <row r="29" spans="1:10" ht="21" customHeight="1">
      <c r="A29" s="23">
        <v>24</v>
      </c>
      <c r="B29" s="24">
        <v>12.5</v>
      </c>
      <c r="C29" s="24">
        <v>8.47</v>
      </c>
      <c r="D29" s="24"/>
      <c r="E29" s="24">
        <v>172.55</v>
      </c>
      <c r="F29" s="25">
        <v>5.7252</v>
      </c>
      <c r="G29" s="25">
        <v>1.9271</v>
      </c>
      <c r="H29" s="25">
        <v>3.5231</v>
      </c>
      <c r="I29" s="26">
        <v>1552067</v>
      </c>
      <c r="J29" s="24"/>
    </row>
    <row r="30" spans="1:10" ht="21" customHeight="1">
      <c r="A30" s="23">
        <v>25</v>
      </c>
      <c r="B30" s="24">
        <v>14.69</v>
      </c>
      <c r="C30" s="24">
        <v>8.47</v>
      </c>
      <c r="D30" s="24"/>
      <c r="E30" s="24">
        <v>173.186</v>
      </c>
      <c r="F30" s="25">
        <v>5.6597</v>
      </c>
      <c r="G30" s="25">
        <v>1.9291</v>
      </c>
      <c r="H30" s="25">
        <v>3.5268</v>
      </c>
      <c r="I30" s="26">
        <v>1449129</v>
      </c>
      <c r="J30" s="24"/>
    </row>
    <row r="31" spans="1:10" ht="21" customHeight="1">
      <c r="A31" s="23">
        <v>26</v>
      </c>
      <c r="B31" s="24">
        <v>41.9</v>
      </c>
      <c r="C31" s="24">
        <v>9.14</v>
      </c>
      <c r="D31" s="28"/>
      <c r="E31" s="28">
        <v>173.716</v>
      </c>
      <c r="F31" s="29">
        <v>5.8194</v>
      </c>
      <c r="G31" s="25">
        <v>1.9311</v>
      </c>
      <c r="H31" s="25">
        <v>3.8824</v>
      </c>
      <c r="I31" s="31">
        <v>1535514</v>
      </c>
      <c r="J31" s="28"/>
    </row>
    <row r="32" spans="1:10" ht="21" customHeight="1">
      <c r="A32" s="23">
        <v>27</v>
      </c>
      <c r="B32" s="24">
        <v>43.46</v>
      </c>
      <c r="C32" s="24">
        <v>9.14</v>
      </c>
      <c r="D32" s="24"/>
      <c r="E32" s="24">
        <v>174.246</v>
      </c>
      <c r="F32" s="25">
        <v>5.6875</v>
      </c>
      <c r="G32" s="25">
        <v>1.9327</v>
      </c>
      <c r="H32" s="25">
        <v>3.8854</v>
      </c>
      <c r="I32" s="26">
        <v>1468839</v>
      </c>
      <c r="J32" s="24"/>
    </row>
    <row r="33" spans="1:10" ht="21" customHeight="1">
      <c r="A33" s="23">
        <v>28</v>
      </c>
      <c r="B33" s="24">
        <v>32.66</v>
      </c>
      <c r="C33" s="24">
        <v>8.47</v>
      </c>
      <c r="D33" s="24"/>
      <c r="E33" s="24">
        <v>174.776</v>
      </c>
      <c r="F33" s="25">
        <v>5.625</v>
      </c>
      <c r="G33" s="25" t="s">
        <v>37</v>
      </c>
      <c r="H33" s="25">
        <v>3.8891</v>
      </c>
      <c r="I33" s="26">
        <v>1361461</v>
      </c>
      <c r="J33" s="24"/>
    </row>
    <row r="34" spans="1:10" ht="21" customHeight="1">
      <c r="A34" s="23">
        <v>29</v>
      </c>
      <c r="B34" s="24">
        <v>28.45</v>
      </c>
      <c r="C34" s="24">
        <v>8.47</v>
      </c>
      <c r="D34" s="24"/>
      <c r="E34" s="24">
        <v>175.9</v>
      </c>
      <c r="F34" s="25">
        <v>5.621</v>
      </c>
      <c r="G34" s="25">
        <v>0.3634</v>
      </c>
      <c r="H34" s="25">
        <v>3.8924</v>
      </c>
      <c r="I34" s="26">
        <v>1017609</v>
      </c>
      <c r="J34" s="24"/>
    </row>
    <row r="35" spans="1:10" ht="21" customHeight="1">
      <c r="A35" s="23">
        <v>30</v>
      </c>
      <c r="B35" s="24">
        <v>34.25</v>
      </c>
      <c r="C35" s="24">
        <v>8.47</v>
      </c>
      <c r="D35" s="28"/>
      <c r="E35" s="28">
        <v>176.46</v>
      </c>
      <c r="F35" s="29">
        <v>7.08</v>
      </c>
      <c r="G35" s="25">
        <v>1.939</v>
      </c>
      <c r="H35" s="25">
        <v>3.8984</v>
      </c>
      <c r="I35" s="31">
        <v>1673431</v>
      </c>
      <c r="J35" s="28"/>
    </row>
    <row r="36" spans="1:10" ht="21" customHeight="1">
      <c r="A36" s="27">
        <v>31</v>
      </c>
      <c r="B36" s="24">
        <v>64</v>
      </c>
      <c r="C36" s="24">
        <v>9.14</v>
      </c>
      <c r="D36" s="52"/>
      <c r="E36" s="27">
        <v>177.58</v>
      </c>
      <c r="F36" s="30">
        <v>7.3399</v>
      </c>
      <c r="G36" s="30">
        <v>1.9403</v>
      </c>
      <c r="H36" s="30">
        <v>3.7832</v>
      </c>
      <c r="I36" s="55">
        <v>2249343</v>
      </c>
      <c r="J36" s="52"/>
    </row>
    <row r="37" spans="1:10" ht="21" customHeight="1">
      <c r="A37" s="32" t="s">
        <v>1</v>
      </c>
      <c r="B37" s="33">
        <f aca="true" t="shared" si="0" ref="B37:I37">SUM(B6:B36)</f>
        <v>726.5400000000001</v>
      </c>
      <c r="C37" s="33">
        <f t="shared" si="0"/>
        <v>259.43</v>
      </c>
      <c r="D37" s="33"/>
      <c r="E37" s="33">
        <f t="shared" si="0"/>
        <v>5201.61</v>
      </c>
      <c r="F37" s="35">
        <f t="shared" si="0"/>
        <v>183.33950000000002</v>
      </c>
      <c r="G37" s="35">
        <f t="shared" si="0"/>
        <v>56.836999999999996</v>
      </c>
      <c r="H37" s="35">
        <f t="shared" si="0"/>
        <v>110.40409999999997</v>
      </c>
      <c r="I37" s="36">
        <f t="shared" si="0"/>
        <v>52680555</v>
      </c>
      <c r="J37" s="47"/>
    </row>
    <row r="38" spans="1:10" ht="21" customHeight="1">
      <c r="A38" s="32" t="s">
        <v>2</v>
      </c>
      <c r="B38" s="33">
        <f aca="true" t="shared" si="1" ref="B38:I38">AVERAGE(B6:B36)</f>
        <v>24.218000000000004</v>
      </c>
      <c r="C38" s="33">
        <f t="shared" si="1"/>
        <v>8.647666666666668</v>
      </c>
      <c r="D38" s="33"/>
      <c r="E38" s="33">
        <f t="shared" si="1"/>
        <v>167.79387096774192</v>
      </c>
      <c r="F38" s="35">
        <f t="shared" si="1"/>
        <v>5.914177419354839</v>
      </c>
      <c r="G38" s="35">
        <f t="shared" si="1"/>
        <v>1.8945666666666665</v>
      </c>
      <c r="H38" s="35">
        <f t="shared" si="1"/>
        <v>3.6801366666666655</v>
      </c>
      <c r="I38" s="36">
        <f t="shared" si="1"/>
        <v>1699372.7419354839</v>
      </c>
      <c r="J38" s="47"/>
    </row>
    <row r="39" spans="8:10" ht="23.25">
      <c r="H39" s="43"/>
      <c r="I39" s="43"/>
      <c r="J39" s="43"/>
    </row>
    <row r="40" spans="8:10" ht="23.25">
      <c r="H40" s="43"/>
      <c r="I40" s="43"/>
      <c r="J40" s="43"/>
    </row>
    <row r="41" spans="8:10" ht="23.25">
      <c r="H41" s="43"/>
      <c r="I41" s="43"/>
      <c r="J41" s="43"/>
    </row>
    <row r="42" spans="8:10" ht="23.25">
      <c r="H42" s="43"/>
      <c r="I42" s="43"/>
      <c r="J42" s="43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42"/>
  <sheetViews>
    <sheetView workbookViewId="0" topLeftCell="A1">
      <selection activeCell="J35" sqref="A6:J35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8.42187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2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</row>
    <row r="3" spans="1:10" ht="21.75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6"/>
    </row>
    <row r="4" spans="1:11" ht="21.75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.75" customHeight="1">
      <c r="A5" s="13"/>
      <c r="B5" s="14" t="s">
        <v>41</v>
      </c>
      <c r="C5" s="14" t="s">
        <v>41</v>
      </c>
      <c r="D5" s="14" t="s">
        <v>34</v>
      </c>
      <c r="E5" s="14" t="s">
        <v>42</v>
      </c>
      <c r="F5" s="15" t="s">
        <v>41</v>
      </c>
      <c r="G5" s="16" t="s">
        <v>41</v>
      </c>
      <c r="H5" s="15" t="s">
        <v>41</v>
      </c>
      <c r="I5" s="16" t="s">
        <v>11</v>
      </c>
      <c r="J5" s="15" t="s">
        <v>34</v>
      </c>
    </row>
    <row r="6" spans="1:10" ht="21.75" customHeight="1">
      <c r="A6" s="37">
        <v>1</v>
      </c>
      <c r="B6" s="38">
        <v>58.71</v>
      </c>
      <c r="C6" s="38">
        <v>9.14</v>
      </c>
      <c r="D6" s="38"/>
      <c r="E6" s="38">
        <v>181.08</v>
      </c>
      <c r="F6" s="58">
        <v>7.4735</v>
      </c>
      <c r="G6" s="40">
        <v>1.9495</v>
      </c>
      <c r="H6" s="40">
        <v>3.6826</v>
      </c>
      <c r="I6" s="41">
        <v>1486163</v>
      </c>
      <c r="J6" s="38"/>
    </row>
    <row r="7" spans="1:10" ht="21.75" customHeight="1">
      <c r="A7" s="37">
        <v>2</v>
      </c>
      <c r="B7" s="38">
        <v>34.25</v>
      </c>
      <c r="C7" s="38">
        <v>8.47</v>
      </c>
      <c r="D7" s="38"/>
      <c r="E7" s="38">
        <v>182.2</v>
      </c>
      <c r="F7" s="58">
        <v>5.8611</v>
      </c>
      <c r="G7" s="40">
        <v>1.9538</v>
      </c>
      <c r="H7" s="40">
        <v>3.5719</v>
      </c>
      <c r="I7" s="41">
        <v>2107240</v>
      </c>
      <c r="J7" s="38"/>
    </row>
    <row r="8" spans="1:10" ht="21.75" customHeight="1">
      <c r="A8" s="37">
        <v>3</v>
      </c>
      <c r="B8" s="38">
        <v>28.45</v>
      </c>
      <c r="C8" s="38">
        <v>8.47</v>
      </c>
      <c r="D8" s="38"/>
      <c r="E8" s="38">
        <v>183.6</v>
      </c>
      <c r="F8" s="58">
        <v>5.7291</v>
      </c>
      <c r="G8" s="40">
        <v>1.057</v>
      </c>
      <c r="H8" s="40">
        <v>3.8162</v>
      </c>
      <c r="I8" s="41">
        <v>2386366</v>
      </c>
      <c r="J8" s="38"/>
    </row>
    <row r="9" spans="1:10" ht="21.75" customHeight="1">
      <c r="A9" s="37">
        <v>4</v>
      </c>
      <c r="B9" s="38">
        <v>28.45</v>
      </c>
      <c r="C9" s="38">
        <v>8.47</v>
      </c>
      <c r="D9" s="38"/>
      <c r="E9" s="38">
        <v>185</v>
      </c>
      <c r="F9" s="58">
        <v>5.888</v>
      </c>
      <c r="G9" s="40">
        <v>1.9603</v>
      </c>
      <c r="H9" s="40">
        <v>3.7033</v>
      </c>
      <c r="I9" s="41">
        <v>1500979</v>
      </c>
      <c r="J9" s="38"/>
    </row>
    <row r="10" spans="1:10" ht="21.75" customHeight="1">
      <c r="A10" s="37">
        <v>5</v>
      </c>
      <c r="B10" s="38">
        <v>29.76</v>
      </c>
      <c r="C10" s="38">
        <v>8.47</v>
      </c>
      <c r="D10" s="38"/>
      <c r="E10" s="38">
        <v>187.24</v>
      </c>
      <c r="F10" s="58">
        <v>5.8889</v>
      </c>
      <c r="G10" s="40">
        <v>1.9655</v>
      </c>
      <c r="H10" s="40">
        <v>3.5973</v>
      </c>
      <c r="I10" s="41">
        <v>3232756</v>
      </c>
      <c r="J10" s="38"/>
    </row>
    <row r="11" spans="1:10" ht="21.75" customHeight="1">
      <c r="A11" s="37">
        <v>6</v>
      </c>
      <c r="B11" s="38">
        <v>25.85</v>
      </c>
      <c r="C11" s="38">
        <v>7.73</v>
      </c>
      <c r="D11" s="38"/>
      <c r="E11" s="38">
        <v>188.5</v>
      </c>
      <c r="F11" s="58">
        <v>6.1667</v>
      </c>
      <c r="G11" s="40">
        <v>1.9684</v>
      </c>
      <c r="H11" s="40">
        <v>3.5987</v>
      </c>
      <c r="I11" s="41">
        <v>2273799</v>
      </c>
      <c r="J11" s="38"/>
    </row>
    <row r="12" spans="1:10" ht="21.75" customHeight="1">
      <c r="A12" s="37">
        <v>7</v>
      </c>
      <c r="B12" s="38">
        <v>34.25</v>
      </c>
      <c r="C12" s="38">
        <v>8.47</v>
      </c>
      <c r="D12" s="38"/>
      <c r="E12" s="38">
        <v>189.816</v>
      </c>
      <c r="F12" s="58">
        <v>6.1667</v>
      </c>
      <c r="G12" s="40">
        <v>1.9684</v>
      </c>
      <c r="H12" s="40">
        <v>3.5987</v>
      </c>
      <c r="I12" s="41">
        <v>2306144</v>
      </c>
      <c r="J12" s="38"/>
    </row>
    <row r="13" spans="1:10" ht="21.75" customHeight="1">
      <c r="A13" s="37">
        <v>8</v>
      </c>
      <c r="B13" s="38">
        <v>41.9</v>
      </c>
      <c r="C13" s="38">
        <v>8.47</v>
      </c>
      <c r="D13" s="38"/>
      <c r="E13" s="38">
        <v>190.432</v>
      </c>
      <c r="F13" s="58">
        <v>5.84</v>
      </c>
      <c r="G13" s="40">
        <v>1.9732</v>
      </c>
      <c r="H13" s="40">
        <v>3.4877</v>
      </c>
      <c r="I13" s="41">
        <v>1592397</v>
      </c>
      <c r="J13" s="38"/>
    </row>
    <row r="14" spans="1:10" ht="21.75" customHeight="1">
      <c r="A14" s="37">
        <v>9</v>
      </c>
      <c r="B14" s="38">
        <v>58.71</v>
      </c>
      <c r="C14" s="38">
        <v>9.14</v>
      </c>
      <c r="D14" s="38"/>
      <c r="E14" s="38">
        <v>193.974</v>
      </c>
      <c r="F14" s="58">
        <v>5.896</v>
      </c>
      <c r="G14" s="40">
        <v>1.98</v>
      </c>
      <c r="H14" s="40">
        <v>3.0179</v>
      </c>
      <c r="I14" s="41">
        <v>4500473</v>
      </c>
      <c r="J14" s="38"/>
    </row>
    <row r="15" spans="1:10" ht="21.75" customHeight="1">
      <c r="A15" s="37">
        <v>10</v>
      </c>
      <c r="B15" s="38">
        <v>67.71</v>
      </c>
      <c r="C15" s="38">
        <v>10.93</v>
      </c>
      <c r="D15" s="38"/>
      <c r="E15" s="38">
        <v>198.132</v>
      </c>
      <c r="F15" s="58">
        <v>5.9514</v>
      </c>
      <c r="G15" s="40">
        <v>1.9887</v>
      </c>
      <c r="H15" s="40">
        <v>3.0312</v>
      </c>
      <c r="I15" s="41">
        <v>5105920</v>
      </c>
      <c r="J15" s="38"/>
    </row>
    <row r="16" spans="1:10" ht="21.75" customHeight="1">
      <c r="A16" s="37">
        <v>11</v>
      </c>
      <c r="B16" s="38">
        <v>58.71</v>
      </c>
      <c r="C16" s="38">
        <v>10.93</v>
      </c>
      <c r="D16" s="38"/>
      <c r="E16" s="38">
        <v>202.444</v>
      </c>
      <c r="F16" s="58">
        <v>5.9514</v>
      </c>
      <c r="G16" s="40">
        <v>1.9977</v>
      </c>
      <c r="H16" s="40">
        <v>3.0449</v>
      </c>
      <c r="I16" s="41">
        <v>5261881</v>
      </c>
      <c r="J16" s="38"/>
    </row>
    <row r="17" spans="1:10" ht="21.75" customHeight="1">
      <c r="A17" s="37">
        <v>12</v>
      </c>
      <c r="B17" s="38">
        <v>45.12</v>
      </c>
      <c r="C17" s="38">
        <v>9.14</v>
      </c>
      <c r="D17" s="38"/>
      <c r="E17" s="38">
        <v>208.5</v>
      </c>
      <c r="F17" s="58">
        <v>5.96722</v>
      </c>
      <c r="G17" s="40">
        <v>2.0118</v>
      </c>
      <c r="H17" s="40">
        <v>3.0664</v>
      </c>
      <c r="I17" s="41">
        <v>7010754</v>
      </c>
      <c r="J17" s="38"/>
    </row>
    <row r="18" spans="1:10" ht="21.75" customHeight="1">
      <c r="A18" s="37">
        <v>13</v>
      </c>
      <c r="B18" s="38">
        <v>37.3</v>
      </c>
      <c r="C18" s="38">
        <v>9.14</v>
      </c>
      <c r="D18" s="38"/>
      <c r="E18" s="38">
        <v>211.05</v>
      </c>
      <c r="F18" s="58">
        <v>5.9861</v>
      </c>
      <c r="G18" s="40">
        <v>2.1416</v>
      </c>
      <c r="H18" s="40">
        <v>3.0725</v>
      </c>
      <c r="I18" s="41">
        <v>3513371</v>
      </c>
      <c r="J18" s="38"/>
    </row>
    <row r="19" spans="1:10" ht="21.75" customHeight="1">
      <c r="A19" s="37">
        <v>14</v>
      </c>
      <c r="B19" s="38">
        <v>35.75</v>
      </c>
      <c r="C19" s="38">
        <v>8.47</v>
      </c>
      <c r="D19" s="38"/>
      <c r="E19" s="38">
        <v>212.85</v>
      </c>
      <c r="F19" s="58">
        <v>5.9167</v>
      </c>
      <c r="G19" s="40">
        <v>2.1456</v>
      </c>
      <c r="H19" s="40">
        <v>3.3241</v>
      </c>
      <c r="I19" s="41">
        <v>2775821</v>
      </c>
      <c r="J19" s="38"/>
    </row>
    <row r="20" spans="1:10" ht="21.75" customHeight="1">
      <c r="A20" s="37">
        <v>15</v>
      </c>
      <c r="B20" s="38">
        <v>35.75</v>
      </c>
      <c r="C20" s="38">
        <v>8.47</v>
      </c>
      <c r="D20" s="38"/>
      <c r="E20" s="38">
        <v>214.35</v>
      </c>
      <c r="F20" s="58">
        <v>5.8194</v>
      </c>
      <c r="G20" s="40">
        <v>2.149</v>
      </c>
      <c r="H20" s="40">
        <v>3.3293</v>
      </c>
      <c r="I20" s="41">
        <v>2476121</v>
      </c>
      <c r="J20" s="38"/>
    </row>
    <row r="21" spans="1:10" ht="21.75" customHeight="1">
      <c r="A21" s="37">
        <v>16</v>
      </c>
      <c r="B21" s="38">
        <v>12.5</v>
      </c>
      <c r="C21" s="38" t="s">
        <v>14</v>
      </c>
      <c r="D21" s="38"/>
      <c r="E21" s="38">
        <v>215.555</v>
      </c>
      <c r="F21" s="58">
        <v>5.9444</v>
      </c>
      <c r="G21" s="40">
        <v>2.1517</v>
      </c>
      <c r="H21" s="40">
        <v>3.3337</v>
      </c>
      <c r="I21" s="41">
        <v>3187534</v>
      </c>
      <c r="J21" s="38"/>
    </row>
    <row r="22" spans="1:10" ht="21.75" customHeight="1">
      <c r="A22" s="37">
        <v>17</v>
      </c>
      <c r="B22" s="38">
        <v>12.5</v>
      </c>
      <c r="C22" s="38" t="s">
        <v>14</v>
      </c>
      <c r="D22" s="38"/>
      <c r="E22" s="38">
        <v>217.05</v>
      </c>
      <c r="F22" s="58">
        <v>6</v>
      </c>
      <c r="G22" s="40">
        <v>2.155</v>
      </c>
      <c r="H22" s="40">
        <v>3.3386</v>
      </c>
      <c r="I22" s="41">
        <v>2493047</v>
      </c>
      <c r="J22" s="38"/>
    </row>
    <row r="23" spans="1:10" ht="21.75" customHeight="1">
      <c r="A23" s="37">
        <v>18</v>
      </c>
      <c r="B23" s="38">
        <v>34.25</v>
      </c>
      <c r="C23" s="38">
        <v>8.47</v>
      </c>
      <c r="D23" s="38"/>
      <c r="E23" s="38">
        <v>218.1</v>
      </c>
      <c r="F23" s="58">
        <v>5.9637</v>
      </c>
      <c r="G23" s="40">
        <v>2.0306</v>
      </c>
      <c r="H23" s="40">
        <v>3.3422</v>
      </c>
      <c r="I23" s="41">
        <v>2033581</v>
      </c>
      <c r="J23" s="38"/>
    </row>
    <row r="24" spans="1:10" ht="21.75" customHeight="1">
      <c r="A24" s="37">
        <v>19</v>
      </c>
      <c r="B24" s="38">
        <v>34.25</v>
      </c>
      <c r="C24" s="38">
        <v>8.47</v>
      </c>
      <c r="D24" s="38"/>
      <c r="E24" s="38">
        <v>218.15</v>
      </c>
      <c r="F24" s="58">
        <v>5.75</v>
      </c>
      <c r="G24" s="40">
        <v>2.0328</v>
      </c>
      <c r="H24" s="40">
        <v>3.3459</v>
      </c>
      <c r="I24" s="41">
        <v>2011744</v>
      </c>
      <c r="J24" s="38"/>
    </row>
    <row r="25" spans="1:10" ht="21.75" customHeight="1">
      <c r="A25" s="37">
        <v>20</v>
      </c>
      <c r="B25" s="38">
        <v>27.11</v>
      </c>
      <c r="C25" s="38">
        <v>9.14</v>
      </c>
      <c r="D25" s="38"/>
      <c r="E25" s="38">
        <v>219.908</v>
      </c>
      <c r="F25" s="58">
        <v>5.7963</v>
      </c>
      <c r="G25" s="40">
        <v>2.0344</v>
      </c>
      <c r="H25" s="40">
        <v>3.2267</v>
      </c>
      <c r="I25" s="41">
        <v>1717744</v>
      </c>
      <c r="J25" s="38"/>
    </row>
    <row r="26" spans="1:10" ht="21.75" customHeight="1">
      <c r="A26" s="37">
        <v>21</v>
      </c>
      <c r="B26" s="38">
        <v>20.65</v>
      </c>
      <c r="C26" s="38">
        <v>9.14</v>
      </c>
      <c r="D26" s="38"/>
      <c r="E26" s="38">
        <v>221.602</v>
      </c>
      <c r="F26" s="58">
        <v>5.8666</v>
      </c>
      <c r="G26" s="40">
        <v>2.0378</v>
      </c>
      <c r="H26" s="40">
        <v>3.2302</v>
      </c>
      <c r="I26" s="41">
        <v>2656029</v>
      </c>
      <c r="J26" s="38"/>
    </row>
    <row r="27" spans="1:10" ht="21.75" customHeight="1">
      <c r="A27" s="37">
        <v>22</v>
      </c>
      <c r="B27" s="38">
        <v>27.11</v>
      </c>
      <c r="C27" s="38">
        <v>9.14</v>
      </c>
      <c r="D27" s="38"/>
      <c r="E27" s="38">
        <v>224.066</v>
      </c>
      <c r="F27" s="58">
        <v>6.1944</v>
      </c>
      <c r="G27" s="40">
        <v>1.2795</v>
      </c>
      <c r="H27" s="40">
        <v>3.2381</v>
      </c>
      <c r="I27" s="41">
        <v>3438978</v>
      </c>
      <c r="J27" s="38"/>
    </row>
    <row r="28" spans="1:10" ht="21.75" customHeight="1">
      <c r="A28" s="37">
        <v>23</v>
      </c>
      <c r="B28" s="38">
        <v>34.25</v>
      </c>
      <c r="C28" s="38">
        <v>9.78</v>
      </c>
      <c r="D28" s="38"/>
      <c r="E28" s="38">
        <v>227.142</v>
      </c>
      <c r="F28" s="58">
        <v>6.145</v>
      </c>
      <c r="G28" s="40">
        <v>1.2812</v>
      </c>
      <c r="H28" s="40">
        <v>3.248</v>
      </c>
      <c r="I28" s="41">
        <v>4000333</v>
      </c>
      <c r="J28" s="38"/>
    </row>
    <row r="29" spans="1:10" ht="21.75" customHeight="1">
      <c r="A29" s="37">
        <v>24</v>
      </c>
      <c r="B29" s="38">
        <v>58.71</v>
      </c>
      <c r="C29" s="38">
        <v>10.37</v>
      </c>
      <c r="D29" s="38"/>
      <c r="E29" s="38">
        <v>234.692</v>
      </c>
      <c r="F29" s="58">
        <v>5.9977</v>
      </c>
      <c r="G29" s="40">
        <v>0.6116</v>
      </c>
      <c r="H29" s="40">
        <v>2.5291</v>
      </c>
      <c r="I29" s="41">
        <v>8419630</v>
      </c>
      <c r="J29" s="38"/>
    </row>
    <row r="30" spans="1:10" ht="21.75" customHeight="1">
      <c r="A30" s="37">
        <v>25</v>
      </c>
      <c r="B30" s="38">
        <v>78.16</v>
      </c>
      <c r="C30" s="38">
        <v>10.93</v>
      </c>
      <c r="D30" s="38"/>
      <c r="E30" s="38">
        <v>244.6</v>
      </c>
      <c r="F30" s="58">
        <v>5.9977</v>
      </c>
      <c r="G30" s="40">
        <v>13034</v>
      </c>
      <c r="H30" s="40">
        <v>2.5429</v>
      </c>
      <c r="I30" s="41">
        <v>10758521</v>
      </c>
      <c r="J30" s="38"/>
    </row>
    <row r="31" spans="1:10" ht="21.75" customHeight="1">
      <c r="A31" s="37">
        <v>26</v>
      </c>
      <c r="B31" s="38">
        <v>106.07</v>
      </c>
      <c r="C31" s="38">
        <v>10.51</v>
      </c>
      <c r="D31" s="38"/>
      <c r="E31" s="38">
        <v>254.05</v>
      </c>
      <c r="F31" s="58">
        <v>5.8889</v>
      </c>
      <c r="G31" s="40">
        <v>1.3154</v>
      </c>
      <c r="H31" s="40">
        <v>2.5663</v>
      </c>
      <c r="I31" s="41">
        <v>10294179</v>
      </c>
      <c r="J31" s="38"/>
    </row>
    <row r="32" spans="1:10" ht="21.75" customHeight="1">
      <c r="A32" s="37">
        <v>27</v>
      </c>
      <c r="B32" s="38">
        <v>91.71</v>
      </c>
      <c r="C32" s="38">
        <v>10.62</v>
      </c>
      <c r="D32" s="38"/>
      <c r="E32" s="38">
        <v>260.05</v>
      </c>
      <c r="F32" s="58">
        <v>6.0069</v>
      </c>
      <c r="G32" s="40">
        <v>1.9837</v>
      </c>
      <c r="H32" s="40">
        <v>2.5811</v>
      </c>
      <c r="I32" s="41">
        <v>6889606</v>
      </c>
      <c r="J32" s="38"/>
    </row>
    <row r="33" spans="1:10" ht="21.75" customHeight="1">
      <c r="A33" s="37">
        <v>28</v>
      </c>
      <c r="B33" s="38">
        <v>77.26</v>
      </c>
      <c r="C33" s="38">
        <v>8.64</v>
      </c>
      <c r="D33" s="38"/>
      <c r="E33" s="38">
        <v>265.2</v>
      </c>
      <c r="F33" s="58">
        <v>6</v>
      </c>
      <c r="G33" s="40">
        <v>1.9936</v>
      </c>
      <c r="H33" s="40">
        <v>2.5939</v>
      </c>
      <c r="I33" s="41">
        <v>5064760</v>
      </c>
      <c r="J33" s="38"/>
    </row>
    <row r="34" spans="1:10" ht="21.75" customHeight="1">
      <c r="A34" s="37">
        <v>29</v>
      </c>
      <c r="B34" s="38">
        <v>41.9</v>
      </c>
      <c r="C34" s="38">
        <v>9.14</v>
      </c>
      <c r="D34" s="38"/>
      <c r="E34" s="38">
        <v>268.6</v>
      </c>
      <c r="F34" s="58">
        <v>6.17</v>
      </c>
      <c r="G34" s="40">
        <v>1.9995</v>
      </c>
      <c r="H34" s="40">
        <v>2.6016</v>
      </c>
      <c r="I34" s="41">
        <v>4330623</v>
      </c>
      <c r="J34" s="38"/>
    </row>
    <row r="35" spans="1:10" ht="21.75" customHeight="1">
      <c r="A35" s="37">
        <v>30</v>
      </c>
      <c r="B35" s="38">
        <v>40.35</v>
      </c>
      <c r="C35" s="38">
        <v>9.14</v>
      </c>
      <c r="D35" s="38"/>
      <c r="E35" s="38">
        <v>270.7</v>
      </c>
      <c r="F35" s="58">
        <v>6.3004</v>
      </c>
      <c r="G35" s="38">
        <v>2.0034</v>
      </c>
      <c r="H35" s="40">
        <v>2.9971</v>
      </c>
      <c r="I35" s="41">
        <v>3026343</v>
      </c>
      <c r="J35" s="38"/>
    </row>
    <row r="36" spans="1:10" ht="21.75" customHeight="1">
      <c r="A36" s="32" t="s">
        <v>1</v>
      </c>
      <c r="B36" s="33">
        <f aca="true" t="shared" si="0" ref="B36:I36">SUM(B6:B35)</f>
        <v>1317.45</v>
      </c>
      <c r="C36" s="33">
        <f t="shared" si="0"/>
        <v>257.4</v>
      </c>
      <c r="D36" s="33"/>
      <c r="E36" s="33">
        <f t="shared" si="0"/>
        <v>6488.633000000001</v>
      </c>
      <c r="F36" s="33">
        <f t="shared" si="0"/>
        <v>180.52422000000004</v>
      </c>
      <c r="G36" s="33">
        <f t="shared" si="0"/>
        <v>13088.1207</v>
      </c>
      <c r="H36" s="33">
        <f t="shared" si="0"/>
        <v>95.65810000000002</v>
      </c>
      <c r="I36" s="46">
        <f t="shared" si="0"/>
        <v>117852837</v>
      </c>
      <c r="J36" s="47"/>
    </row>
    <row r="37" spans="1:10" ht="21.75" customHeight="1">
      <c r="A37" s="32" t="s">
        <v>2</v>
      </c>
      <c r="B37" s="33">
        <f aca="true" t="shared" si="1" ref="B37:I37">AVERAGE(B6:B35)</f>
        <v>43.915</v>
      </c>
      <c r="C37" s="33">
        <f t="shared" si="1"/>
        <v>9.192857142857141</v>
      </c>
      <c r="D37" s="33"/>
      <c r="E37" s="33">
        <f t="shared" si="1"/>
        <v>216.2877666666667</v>
      </c>
      <c r="F37" s="33">
        <f t="shared" si="1"/>
        <v>6.017474000000002</v>
      </c>
      <c r="G37" s="33">
        <f t="shared" si="1"/>
        <v>436.27069</v>
      </c>
      <c r="H37" s="33">
        <f t="shared" si="1"/>
        <v>3.188603333333334</v>
      </c>
      <c r="I37" s="46">
        <f t="shared" si="1"/>
        <v>3928427.9</v>
      </c>
      <c r="J37" s="47"/>
    </row>
    <row r="38" spans="2:11" ht="23.25">
      <c r="B38" s="56"/>
      <c r="C38" s="56"/>
      <c r="D38" s="57"/>
      <c r="E38" s="57"/>
      <c r="F38" s="57"/>
      <c r="G38" s="57"/>
      <c r="H38" s="57"/>
      <c r="I38" s="57"/>
      <c r="J38" s="57"/>
      <c r="K38" s="43"/>
    </row>
    <row r="39" spans="8:10" ht="23.25">
      <c r="H39" s="43"/>
      <c r="I39" s="43"/>
      <c r="J39" s="43"/>
    </row>
    <row r="40" spans="8:10" ht="23.25">
      <c r="H40" s="43"/>
      <c r="I40" s="43"/>
      <c r="J40" s="43"/>
    </row>
    <row r="41" spans="8:10" ht="23.25">
      <c r="H41" s="43"/>
      <c r="I41" s="43"/>
      <c r="J41" s="43"/>
    </row>
    <row r="42" spans="8:10" ht="23.25">
      <c r="H42" s="43"/>
      <c r="I42" s="43"/>
      <c r="J42" s="43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EAK</cp:lastModifiedBy>
  <cp:lastPrinted>2006-01-24T04:22:50Z</cp:lastPrinted>
  <dcterms:created xsi:type="dcterms:W3CDTF">2004-10-14T06:28:53Z</dcterms:created>
  <dcterms:modified xsi:type="dcterms:W3CDTF">2006-01-22T09:49:25Z</dcterms:modified>
  <cp:category/>
  <cp:version/>
  <cp:contentType/>
  <cp:contentStatus/>
</cp:coreProperties>
</file>