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850" tabRatio="851" activeTab="11"/>
  </bookViews>
  <sheets>
    <sheet name="มค'33" sheetId="1" r:id="rId1"/>
    <sheet name="กพ'33" sheetId="2" r:id="rId2"/>
    <sheet name="มีค'33" sheetId="3" r:id="rId3"/>
    <sheet name="เมย'33" sheetId="4" r:id="rId4"/>
    <sheet name="พค'33" sheetId="5" r:id="rId5"/>
    <sheet name="มิย'33" sheetId="6" r:id="rId6"/>
    <sheet name="กค'33" sheetId="7" r:id="rId7"/>
    <sheet name="สค.33" sheetId="8" r:id="rId8"/>
    <sheet name="กย.33" sheetId="9" r:id="rId9"/>
    <sheet name="ตค.33" sheetId="10" r:id="rId10"/>
    <sheet name="พย.33" sheetId="11" r:id="rId11"/>
    <sheet name="ธค.33" sheetId="12" r:id="rId12"/>
  </sheets>
  <definedNames/>
  <calcPr fullCalcOnLoad="1"/>
</workbook>
</file>

<file path=xl/sharedStrings.xml><?xml version="1.0" encoding="utf-8"?>
<sst xmlns="http://schemas.openxmlformats.org/spreadsheetml/2006/main" count="659" uniqueCount="44">
  <si>
    <t>วันที่</t>
  </si>
  <si>
    <t>รวม</t>
  </si>
  <si>
    <t>เฉลี่ย</t>
  </si>
  <si>
    <t>น้ำไม่ผ่านฝาย</t>
  </si>
  <si>
    <t>น้ำผ่านฝายสินธุกิจ</t>
  </si>
  <si>
    <t>ปริมาณน้ำเข้าคลอง</t>
  </si>
  <si>
    <t>ฝายสินธุกิจปรีชา</t>
  </si>
  <si>
    <t>ผลิตกระแสไฟฟ้า</t>
  </si>
  <si>
    <t>ฝั่งซ้าย</t>
  </si>
  <si>
    <t>ฝั่งขวา</t>
  </si>
  <si>
    <t>น้ำเข้าอ่าง</t>
  </si>
  <si>
    <t>ล้าน ลบ. ม.</t>
  </si>
  <si>
    <t>เขื่อนแม่งัดสมบูรณ์ชล</t>
  </si>
  <si>
    <t>สถิติ, ปริมาณน้ำ  โครงการแม่แฝก - แม่งัด</t>
  </si>
  <si>
    <t>เหมืองปิดระบายทราย</t>
  </si>
  <si>
    <t>เหมืองปิด</t>
  </si>
  <si>
    <t xml:space="preserve">                       ประจำเดือน          มกราคม          พ.ศ.  2533                     </t>
  </si>
  <si>
    <t xml:space="preserve">                       ประจำเดือน          กุมภาพันธ์         พ.ศ.  2533                      </t>
  </si>
  <si>
    <t xml:space="preserve">                       ประจำเดือน          มีนาคม         พ.ศ.  2533                     </t>
  </si>
  <si>
    <t xml:space="preserve">                       ประจำเดือน          เมษายน          พ.ศ.  2533                       </t>
  </si>
  <si>
    <t xml:space="preserve">                       ประจำเดือน          พฤษภาคม      พ.ศ.  2533                      </t>
  </si>
  <si>
    <t xml:space="preserve">                       ประจำเดือน          มิถุนายน      พ.ศ.  2533                      </t>
  </si>
  <si>
    <t xml:space="preserve">                       ประจำเดือน          กรกฎาคม      พ.ศ.  2533                        </t>
  </si>
  <si>
    <t xml:space="preserve">                       ประจำเดือน          สิงหาคม     พ.ศ.  2533                      </t>
  </si>
  <si>
    <t xml:space="preserve">                       ประจำเดือน          กันยายน          พ.ศ.  2533                       </t>
  </si>
  <si>
    <t xml:space="preserve">                       ประจำเดือน        ตุลาคม     พ.ศ.  2533                        </t>
  </si>
  <si>
    <t xml:space="preserve">                       ประจำเดือน         พฤศจิกายน        พ.ศ.  2533                       </t>
  </si>
  <si>
    <t xml:space="preserve">                       ประจำเดือน        ธันวาคม     พ.ศ.  2533                      </t>
  </si>
  <si>
    <t xml:space="preserve">น้ำไม่ผ่านฝาย </t>
  </si>
  <si>
    <t>น้ำฝน</t>
  </si>
  <si>
    <t>ปิดระบายทราย</t>
  </si>
  <si>
    <t>ปิดปรับปรุงซ่อมแซม</t>
  </si>
  <si>
    <t>ปิดซ่อมแซมอาคาร</t>
  </si>
  <si>
    <t>ซ่อมแซมประตูซอย 9</t>
  </si>
  <si>
    <t>มม.</t>
  </si>
  <si>
    <t>น้ำในอ่าง</t>
  </si>
  <si>
    <t>-</t>
  </si>
  <si>
    <t xml:space="preserve"> -</t>
  </si>
  <si>
    <t xml:space="preserve"> - </t>
  </si>
  <si>
    <t xml:space="preserve">  -</t>
  </si>
  <si>
    <t xml:space="preserve">  - </t>
  </si>
  <si>
    <t xml:space="preserve"> -  </t>
  </si>
  <si>
    <r>
      <t>ม.</t>
    </r>
    <r>
      <rPr>
        <vertAlign val="superscript"/>
        <sz val="16"/>
        <rFont val="Angsana New"/>
        <family val="1"/>
      </rPr>
      <t>3</t>
    </r>
    <r>
      <rPr>
        <sz val="16"/>
        <rFont val="Angsana New"/>
        <family val="1"/>
      </rPr>
      <t>/วินาที</t>
    </r>
  </si>
  <si>
    <r>
      <t>ล้าน ม.</t>
    </r>
    <r>
      <rPr>
        <vertAlign val="superscript"/>
        <sz val="16"/>
        <rFont val="Angsana New"/>
        <family val="1"/>
      </rPr>
      <t>3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</si>
</sst>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  <numFmt numFmtId="189" formatCode="0.0000"/>
    <numFmt numFmtId="190" formatCode="_-* #,##0.0_-;\-* #,##0.0_-;_-* &quot;-&quot;??_-;_-@_-"/>
    <numFmt numFmtId="191" formatCode="_-* #,##0_-;\-* #,##0_-;_-* &quot;-&quot;??_-;_-@_-"/>
    <numFmt numFmtId="192" formatCode="#,##0.0000"/>
    <numFmt numFmtId="193" formatCode="#,##0.0"/>
    <numFmt numFmtId="194" formatCode="#,##0.00000"/>
    <numFmt numFmtId="195" formatCode="0.00000"/>
    <numFmt numFmtId="196" formatCode="_-* #,##0.000_-;\-* #,##0.0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16"/>
      <name val="Angsana New"/>
      <family val="1"/>
    </font>
    <font>
      <vertAlign val="superscript"/>
      <sz val="16"/>
      <name val="Angsana New"/>
      <family val="1"/>
    </font>
    <font>
      <sz val="16"/>
      <name val="AngsanaUPC"/>
      <family val="1"/>
    </font>
    <font>
      <b/>
      <sz val="16"/>
      <name val="Angsana New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87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89" fontId="4" fillId="0" borderId="10" xfId="0" applyNumberFormat="1" applyFont="1" applyBorder="1" applyAlignment="1">
      <alignment horizontal="center"/>
    </xf>
    <xf numFmtId="192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87" fontId="5" fillId="0" borderId="10" xfId="0" applyNumberFormat="1" applyFont="1" applyBorder="1" applyAlignment="1">
      <alignment horizontal="center"/>
    </xf>
    <xf numFmtId="189" fontId="5" fillId="0" borderId="10" xfId="0" applyNumberFormat="1" applyFont="1" applyBorder="1" applyAlignment="1">
      <alignment horizontal="center"/>
    </xf>
    <xf numFmtId="191" fontId="5" fillId="0" borderId="10" xfId="15" applyNumberFormat="1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87" fontId="2" fillId="0" borderId="10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 horizontal="center"/>
    </xf>
    <xf numFmtId="191" fontId="2" fillId="0" borderId="10" xfId="15" applyNumberFormat="1" applyFont="1" applyBorder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87" fontId="5" fillId="0" borderId="8" xfId="0" applyNumberFormat="1" applyFont="1" applyBorder="1" applyAlignment="1">
      <alignment horizontal="center"/>
    </xf>
    <xf numFmtId="195" fontId="2" fillId="0" borderId="10" xfId="0" applyNumberFormat="1" applyFont="1" applyBorder="1" applyAlignment="1">
      <alignment horizontal="center"/>
    </xf>
    <xf numFmtId="190" fontId="2" fillId="0" borderId="10" xfId="15" applyNumberFormat="1" applyFont="1" applyBorder="1" applyAlignment="1">
      <alignment horizontal="center"/>
    </xf>
    <xf numFmtId="192" fontId="2" fillId="0" borderId="10" xfId="0" applyNumberFormat="1" applyFont="1" applyBorder="1" applyAlignment="1">
      <alignment horizontal="center"/>
    </xf>
    <xf numFmtId="191" fontId="2" fillId="0" borderId="10" xfId="15" applyNumberFormat="1" applyFont="1" applyBorder="1" applyAlignment="1">
      <alignment/>
    </xf>
    <xf numFmtId="0" fontId="2" fillId="0" borderId="10" xfId="0" applyFont="1" applyBorder="1" applyAlignment="1">
      <alignment/>
    </xf>
    <xf numFmtId="191" fontId="5" fillId="0" borderId="10" xfId="15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43" fontId="5" fillId="0" borderId="10" xfId="15" applyFont="1" applyBorder="1" applyAlignment="1">
      <alignment horizontal="center"/>
    </xf>
    <xf numFmtId="196" fontId="5" fillId="0" borderId="10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K38"/>
  <sheetViews>
    <sheetView workbookViewId="0" topLeftCell="A1">
      <selection activeCell="L39" sqref="L39"/>
    </sheetView>
  </sheetViews>
  <sheetFormatPr defaultColWidth="9.140625" defaultRowHeight="12.75"/>
  <cols>
    <col min="1" max="1" width="5.28125" style="2" bestFit="1" customWidth="1"/>
    <col min="2" max="2" width="15.8515625" style="2" bestFit="1" customWidth="1"/>
    <col min="3" max="3" width="16.28125" style="2" bestFit="1" customWidth="1"/>
    <col min="4" max="4" width="6.7109375" style="2" customWidth="1"/>
    <col min="5" max="5" width="10.7109375" style="2" customWidth="1"/>
    <col min="6" max="6" width="15.00390625" style="2" bestFit="1" customWidth="1"/>
    <col min="7" max="8" width="10.7109375" style="2" customWidth="1"/>
    <col min="9" max="9" width="10.28125" style="2" bestFit="1" customWidth="1"/>
    <col min="10" max="10" width="6.7109375" style="2" customWidth="1"/>
    <col min="11" max="16384" width="9.140625" style="2" customWidth="1"/>
  </cols>
  <sheetData>
    <row r="1" spans="1:10" ht="23.2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 t="s">
        <v>16</v>
      </c>
      <c r="B2" s="3"/>
      <c r="C2" s="3"/>
      <c r="D2" s="3"/>
      <c r="E2" s="3"/>
      <c r="F2" s="3"/>
      <c r="G2" s="3"/>
      <c r="H2" s="3"/>
      <c r="I2" s="3"/>
      <c r="J2" s="3"/>
    </row>
    <row r="3" spans="1:10" ht="23.25">
      <c r="A3" s="4"/>
      <c r="B3" s="5" t="s">
        <v>6</v>
      </c>
      <c r="C3" s="6"/>
      <c r="D3" s="6"/>
      <c r="E3" s="5" t="s">
        <v>12</v>
      </c>
      <c r="F3" s="6"/>
      <c r="G3" s="6"/>
      <c r="H3" s="6"/>
      <c r="I3" s="6"/>
      <c r="J3" s="7"/>
    </row>
    <row r="4" spans="1:11" ht="23.25">
      <c r="A4" s="8" t="s">
        <v>0</v>
      </c>
      <c r="B4" s="9" t="s">
        <v>4</v>
      </c>
      <c r="C4" s="9" t="s">
        <v>5</v>
      </c>
      <c r="D4" s="9" t="s">
        <v>29</v>
      </c>
      <c r="E4" s="9" t="s">
        <v>35</v>
      </c>
      <c r="F4" s="10" t="s">
        <v>7</v>
      </c>
      <c r="G4" s="11" t="s">
        <v>8</v>
      </c>
      <c r="H4" s="10" t="s">
        <v>9</v>
      </c>
      <c r="I4" s="11" t="s">
        <v>10</v>
      </c>
      <c r="J4" s="10" t="s">
        <v>29</v>
      </c>
      <c r="K4" s="12"/>
    </row>
    <row r="5" spans="1:10" ht="22.5" customHeight="1">
      <c r="A5" s="13"/>
      <c r="B5" s="14" t="s">
        <v>42</v>
      </c>
      <c r="C5" s="14" t="s">
        <v>42</v>
      </c>
      <c r="D5" s="14" t="s">
        <v>34</v>
      </c>
      <c r="E5" s="14" t="s">
        <v>43</v>
      </c>
      <c r="F5" s="15" t="s">
        <v>42</v>
      </c>
      <c r="G5" s="16" t="s">
        <v>42</v>
      </c>
      <c r="H5" s="15" t="s">
        <v>42</v>
      </c>
      <c r="I5" s="16" t="s">
        <v>11</v>
      </c>
      <c r="J5" s="15" t="s">
        <v>34</v>
      </c>
    </row>
    <row r="6" spans="1:10" ht="20.25" customHeight="1">
      <c r="A6" s="30">
        <v>1</v>
      </c>
      <c r="B6" s="31">
        <v>14.69</v>
      </c>
      <c r="C6" s="31">
        <v>4.89</v>
      </c>
      <c r="D6" s="31"/>
      <c r="E6" s="31">
        <v>288</v>
      </c>
      <c r="F6" s="32">
        <v>4.1236</v>
      </c>
      <c r="G6" s="32" t="s">
        <v>37</v>
      </c>
      <c r="H6" s="32">
        <v>1.8967</v>
      </c>
      <c r="I6" s="33">
        <v>96955</v>
      </c>
      <c r="J6" s="31"/>
    </row>
    <row r="7" spans="1:10" ht="20.25" customHeight="1">
      <c r="A7" s="30">
        <v>2</v>
      </c>
      <c r="B7" s="31">
        <v>20.65</v>
      </c>
      <c r="C7" s="31">
        <v>6.56</v>
      </c>
      <c r="D7" s="31"/>
      <c r="E7" s="31">
        <v>287.2</v>
      </c>
      <c r="F7" s="32">
        <v>12.0383</v>
      </c>
      <c r="G7" s="32" t="s">
        <v>37</v>
      </c>
      <c r="H7" s="32">
        <v>2.3697</v>
      </c>
      <c r="I7" s="33">
        <v>401190</v>
      </c>
      <c r="J7" s="31"/>
    </row>
    <row r="8" spans="1:10" ht="20.25" customHeight="1">
      <c r="A8" s="30">
        <v>3</v>
      </c>
      <c r="B8" s="31">
        <v>14.69</v>
      </c>
      <c r="C8" s="31">
        <v>7.33</v>
      </c>
      <c r="D8" s="31"/>
      <c r="E8" s="31">
        <v>285.6</v>
      </c>
      <c r="F8" s="32">
        <v>12.1331</v>
      </c>
      <c r="G8" s="32">
        <v>1.4568</v>
      </c>
      <c r="H8" s="32">
        <v>2.3689</v>
      </c>
      <c r="I8" s="33" t="s">
        <v>36</v>
      </c>
      <c r="J8" s="31"/>
    </row>
    <row r="9" spans="1:10" ht="20.25" customHeight="1">
      <c r="A9" s="30">
        <v>4</v>
      </c>
      <c r="B9" s="31">
        <v>14.69</v>
      </c>
      <c r="C9" s="31">
        <v>7.33</v>
      </c>
      <c r="D9" s="31"/>
      <c r="E9" s="31">
        <v>284.4</v>
      </c>
      <c r="F9" s="32">
        <v>12.1134</v>
      </c>
      <c r="G9" s="32">
        <v>1.4557</v>
      </c>
      <c r="H9" s="32">
        <v>2.3669</v>
      </c>
      <c r="I9" s="33">
        <v>21972</v>
      </c>
      <c r="J9" s="31"/>
    </row>
    <row r="10" spans="1:10" ht="20.25" customHeight="1">
      <c r="A10" s="30">
        <v>5</v>
      </c>
      <c r="B10" s="31">
        <v>14.69</v>
      </c>
      <c r="C10" s="31">
        <v>7.33</v>
      </c>
      <c r="D10" s="31"/>
      <c r="E10" s="31">
        <v>283.6</v>
      </c>
      <c r="F10" s="32">
        <v>12.1111</v>
      </c>
      <c r="G10" s="32">
        <v>1.4537</v>
      </c>
      <c r="H10" s="32">
        <v>2.3636</v>
      </c>
      <c r="I10" s="33">
        <v>421730</v>
      </c>
      <c r="J10" s="31"/>
    </row>
    <row r="11" spans="1:10" ht="20.25" customHeight="1">
      <c r="A11" s="30">
        <v>6</v>
      </c>
      <c r="B11" s="31">
        <v>14.69</v>
      </c>
      <c r="C11" s="31">
        <v>7.33</v>
      </c>
      <c r="D11" s="31"/>
      <c r="E11" s="31">
        <v>282.9</v>
      </c>
      <c r="F11" s="32">
        <v>12.0648</v>
      </c>
      <c r="G11" s="32">
        <v>1.4525</v>
      </c>
      <c r="H11" s="32" t="s">
        <v>37</v>
      </c>
      <c r="I11" s="33">
        <v>517462</v>
      </c>
      <c r="J11" s="31"/>
    </row>
    <row r="12" spans="1:10" ht="20.25" customHeight="1">
      <c r="A12" s="30">
        <v>7</v>
      </c>
      <c r="B12" s="31">
        <v>14.69</v>
      </c>
      <c r="C12" s="31">
        <v>7.33</v>
      </c>
      <c r="D12" s="31"/>
      <c r="E12" s="31">
        <v>282.4</v>
      </c>
      <c r="F12" s="32">
        <v>11.9814</v>
      </c>
      <c r="G12" s="32" t="s">
        <v>38</v>
      </c>
      <c r="H12" s="32">
        <v>2.5925</v>
      </c>
      <c r="I12" s="33">
        <v>710144</v>
      </c>
      <c r="J12" s="31"/>
    </row>
    <row r="13" spans="1:10" ht="20.25" customHeight="1">
      <c r="A13" s="30">
        <v>8</v>
      </c>
      <c r="B13" s="31">
        <v>14.69</v>
      </c>
      <c r="C13" s="31">
        <v>7.33</v>
      </c>
      <c r="D13" s="31"/>
      <c r="E13" s="31">
        <v>281.6</v>
      </c>
      <c r="F13" s="32">
        <v>12.2384</v>
      </c>
      <c r="G13" s="32" t="s">
        <v>38</v>
      </c>
      <c r="H13" s="32">
        <v>2.9438</v>
      </c>
      <c r="I13" s="33">
        <v>432202</v>
      </c>
      <c r="J13" s="31"/>
    </row>
    <row r="14" spans="1:10" ht="20.25" customHeight="1">
      <c r="A14" s="30">
        <v>9</v>
      </c>
      <c r="B14" s="31">
        <v>14.69</v>
      </c>
      <c r="C14" s="31">
        <v>7.33</v>
      </c>
      <c r="D14" s="31"/>
      <c r="E14" s="31">
        <v>280.432</v>
      </c>
      <c r="F14" s="32">
        <v>12.4594</v>
      </c>
      <c r="G14" s="32" t="s">
        <v>38</v>
      </c>
      <c r="H14" s="32">
        <v>2.9402</v>
      </c>
      <c r="I14" s="33">
        <v>83244</v>
      </c>
      <c r="J14" s="31"/>
    </row>
    <row r="15" spans="1:10" ht="20.25" customHeight="1">
      <c r="A15" s="30">
        <v>10</v>
      </c>
      <c r="B15" s="31">
        <v>14.69</v>
      </c>
      <c r="C15" s="31">
        <v>7.33</v>
      </c>
      <c r="D15" s="31"/>
      <c r="E15" s="31">
        <v>279.4</v>
      </c>
      <c r="F15" s="32">
        <v>12.515</v>
      </c>
      <c r="G15" s="32">
        <v>1.4468</v>
      </c>
      <c r="H15" s="32">
        <v>2.9392</v>
      </c>
      <c r="I15" s="33">
        <v>223815</v>
      </c>
      <c r="J15" s="31"/>
    </row>
    <row r="16" spans="1:10" ht="20.25" customHeight="1">
      <c r="A16" s="30">
        <v>11</v>
      </c>
      <c r="B16" s="31">
        <v>14.69</v>
      </c>
      <c r="C16" s="31">
        <v>7.33</v>
      </c>
      <c r="D16" s="31"/>
      <c r="E16" s="31">
        <v>278.2</v>
      </c>
      <c r="F16" s="32">
        <v>12.2315</v>
      </c>
      <c r="G16" s="32">
        <v>1.4463</v>
      </c>
      <c r="H16" s="32">
        <v>2.9382</v>
      </c>
      <c r="I16" s="33" t="s">
        <v>36</v>
      </c>
      <c r="J16" s="31"/>
    </row>
    <row r="17" spans="1:10" ht="20.25" customHeight="1">
      <c r="A17" s="30">
        <v>12</v>
      </c>
      <c r="B17" s="31">
        <v>14.69</v>
      </c>
      <c r="C17" s="31">
        <v>7.33</v>
      </c>
      <c r="D17" s="31"/>
      <c r="E17" s="31">
        <v>177</v>
      </c>
      <c r="F17" s="32">
        <v>12.7488</v>
      </c>
      <c r="G17" s="32">
        <v>1.4458</v>
      </c>
      <c r="H17" s="32" t="s">
        <v>37</v>
      </c>
      <c r="I17" s="33">
        <v>45154</v>
      </c>
      <c r="J17" s="31"/>
    </row>
    <row r="18" spans="1:10" ht="20.25" customHeight="1">
      <c r="A18" s="30">
        <v>13</v>
      </c>
      <c r="B18" s="31">
        <v>14.69</v>
      </c>
      <c r="C18" s="31">
        <v>7.33</v>
      </c>
      <c r="D18" s="31"/>
      <c r="E18" s="31">
        <v>275.9</v>
      </c>
      <c r="F18" s="32">
        <v>12.2858</v>
      </c>
      <c r="G18" s="32">
        <v>2.2859</v>
      </c>
      <c r="H18" s="32" t="s">
        <v>38</v>
      </c>
      <c r="I18" s="33">
        <v>185459</v>
      </c>
      <c r="J18" s="31"/>
    </row>
    <row r="19" spans="1:10" ht="20.25" customHeight="1">
      <c r="A19" s="30">
        <v>14</v>
      </c>
      <c r="B19" s="31">
        <v>14.69</v>
      </c>
      <c r="C19" s="31">
        <v>7.33</v>
      </c>
      <c r="D19" s="31"/>
      <c r="E19" s="31">
        <v>274.9</v>
      </c>
      <c r="F19" s="32">
        <v>12.3519</v>
      </c>
      <c r="G19" s="32" t="s">
        <v>37</v>
      </c>
      <c r="H19" s="32" t="s">
        <v>37</v>
      </c>
      <c r="I19" s="33">
        <v>189997</v>
      </c>
      <c r="J19" s="31"/>
    </row>
    <row r="20" spans="1:10" ht="20.25" customHeight="1">
      <c r="A20" s="30">
        <v>15</v>
      </c>
      <c r="B20" s="31">
        <v>14.69</v>
      </c>
      <c r="C20" s="31">
        <v>7.33</v>
      </c>
      <c r="D20" s="31"/>
      <c r="E20" s="31">
        <v>274</v>
      </c>
      <c r="F20" s="32">
        <v>12.2836</v>
      </c>
      <c r="G20" s="32" t="s">
        <v>38</v>
      </c>
      <c r="H20" s="32">
        <v>2.9296</v>
      </c>
      <c r="I20" s="33">
        <v>334949</v>
      </c>
      <c r="J20" s="31"/>
    </row>
    <row r="21" spans="1:10" ht="20.25" customHeight="1">
      <c r="A21" s="30">
        <v>16</v>
      </c>
      <c r="B21" s="31">
        <v>14.69</v>
      </c>
      <c r="C21" s="31">
        <v>7.33</v>
      </c>
      <c r="D21" s="31"/>
      <c r="E21" s="31">
        <v>272.8</v>
      </c>
      <c r="F21" s="32">
        <v>12.7824</v>
      </c>
      <c r="G21" s="32">
        <v>0.6005</v>
      </c>
      <c r="H21" s="32">
        <v>4.6773</v>
      </c>
      <c r="I21" s="33">
        <v>27264</v>
      </c>
      <c r="J21" s="31"/>
    </row>
    <row r="22" spans="1:10" ht="20.25" customHeight="1">
      <c r="A22" s="30">
        <v>17</v>
      </c>
      <c r="B22" s="31">
        <v>14.69</v>
      </c>
      <c r="C22" s="31">
        <v>7.33</v>
      </c>
      <c r="D22" s="31"/>
      <c r="E22" s="31">
        <v>271.9</v>
      </c>
      <c r="F22" s="32">
        <v>12.8229</v>
      </c>
      <c r="G22" s="32">
        <v>1.4389</v>
      </c>
      <c r="H22" s="32">
        <v>2.9245</v>
      </c>
      <c r="I22" s="33">
        <v>207898</v>
      </c>
      <c r="J22" s="31"/>
    </row>
    <row r="23" spans="1:10" ht="20.25" customHeight="1">
      <c r="A23" s="30">
        <v>18</v>
      </c>
      <c r="B23" s="31">
        <v>14.69</v>
      </c>
      <c r="C23" s="31">
        <v>7.33</v>
      </c>
      <c r="D23" s="31"/>
      <c r="E23" s="31">
        <v>271</v>
      </c>
      <c r="F23" s="32">
        <v>12.3166</v>
      </c>
      <c r="G23" s="32">
        <v>1.7972</v>
      </c>
      <c r="H23" s="32">
        <v>4.0865</v>
      </c>
      <c r="I23" s="33">
        <v>164154</v>
      </c>
      <c r="J23" s="31"/>
    </row>
    <row r="24" spans="1:10" ht="20.25" customHeight="1">
      <c r="A24" s="30">
        <v>19</v>
      </c>
      <c r="B24" s="31">
        <v>14.69</v>
      </c>
      <c r="C24" s="31">
        <v>7.33</v>
      </c>
      <c r="D24" s="31"/>
      <c r="E24" s="31">
        <v>269.95</v>
      </c>
      <c r="F24" s="32">
        <v>12.3449</v>
      </c>
      <c r="G24" s="32">
        <v>1.795</v>
      </c>
      <c r="H24" s="32" t="s">
        <v>37</v>
      </c>
      <c r="I24" s="33">
        <v>43533</v>
      </c>
      <c r="J24" s="31"/>
    </row>
    <row r="25" spans="1:10" ht="20.25" customHeight="1">
      <c r="A25" s="30">
        <v>20</v>
      </c>
      <c r="B25" s="31">
        <v>14.69</v>
      </c>
      <c r="C25" s="31">
        <v>7.33</v>
      </c>
      <c r="D25" s="31"/>
      <c r="E25" s="31">
        <v>269.2</v>
      </c>
      <c r="F25" s="32">
        <v>9.5278</v>
      </c>
      <c r="G25" s="32">
        <v>1.795</v>
      </c>
      <c r="H25" s="32" t="s">
        <v>37</v>
      </c>
      <c r="I25" s="33">
        <v>188936</v>
      </c>
      <c r="J25" s="31"/>
    </row>
    <row r="26" spans="1:10" ht="20.25" customHeight="1">
      <c r="A26" s="30">
        <v>21</v>
      </c>
      <c r="B26" s="31">
        <v>14.69</v>
      </c>
      <c r="C26" s="31">
        <v>7.33</v>
      </c>
      <c r="D26" s="31"/>
      <c r="E26" s="31">
        <v>268.15</v>
      </c>
      <c r="F26" s="32">
        <v>12.3553</v>
      </c>
      <c r="G26" s="32"/>
      <c r="H26" s="32">
        <v>3.4945</v>
      </c>
      <c r="I26" s="33">
        <v>190277</v>
      </c>
      <c r="J26" s="31"/>
    </row>
    <row r="27" spans="1:10" ht="20.25" customHeight="1">
      <c r="A27" s="30">
        <v>22</v>
      </c>
      <c r="B27" s="31">
        <v>14.69</v>
      </c>
      <c r="C27" s="31">
        <v>7.33</v>
      </c>
      <c r="D27" s="31"/>
      <c r="E27" s="31">
        <v>267.1</v>
      </c>
      <c r="F27" s="32">
        <v>12.3333</v>
      </c>
      <c r="G27" s="32" t="s">
        <v>37</v>
      </c>
      <c r="H27" s="32">
        <v>3.4908</v>
      </c>
      <c r="I27" s="33">
        <v>188137</v>
      </c>
      <c r="J27" s="31"/>
    </row>
    <row r="28" spans="1:10" ht="20.25" customHeight="1">
      <c r="A28" s="30">
        <v>23</v>
      </c>
      <c r="B28" s="31">
        <v>27.11</v>
      </c>
      <c r="C28" s="31" t="s">
        <v>15</v>
      </c>
      <c r="D28" s="31"/>
      <c r="E28" s="31">
        <v>266.05</v>
      </c>
      <c r="F28" s="32">
        <v>12.4293</v>
      </c>
      <c r="G28" s="32" t="s">
        <v>37</v>
      </c>
      <c r="H28" s="32">
        <v>3.4872</v>
      </c>
      <c r="I28" s="33">
        <v>145991</v>
      </c>
      <c r="J28" s="31"/>
    </row>
    <row r="29" spans="1:10" ht="20.25" customHeight="1">
      <c r="A29" s="30">
        <v>24</v>
      </c>
      <c r="B29" s="31">
        <v>20.65</v>
      </c>
      <c r="C29" s="31">
        <v>5.46</v>
      </c>
      <c r="D29" s="31"/>
      <c r="E29" s="31">
        <v>265</v>
      </c>
      <c r="F29" s="32">
        <v>12.3519</v>
      </c>
      <c r="G29" s="32">
        <v>1.4294</v>
      </c>
      <c r="H29" s="32">
        <v>3.4835</v>
      </c>
      <c r="I29" s="33">
        <v>17204</v>
      </c>
      <c r="J29" s="31"/>
    </row>
    <row r="30" spans="1:10" ht="20.25" customHeight="1">
      <c r="A30" s="30">
        <v>25</v>
      </c>
      <c r="B30" s="31">
        <v>20.65</v>
      </c>
      <c r="C30" s="31">
        <v>5.46</v>
      </c>
      <c r="D30" s="31"/>
      <c r="E30" s="31">
        <v>264.214</v>
      </c>
      <c r="F30" s="32">
        <v>12.3611</v>
      </c>
      <c r="G30" s="32">
        <v>1.7853</v>
      </c>
      <c r="H30" s="32">
        <v>1.1624</v>
      </c>
      <c r="I30" s="33">
        <v>281999</v>
      </c>
      <c r="J30" s="31"/>
    </row>
    <row r="31" spans="1:10" ht="20.25" customHeight="1">
      <c r="A31" s="30">
        <v>26</v>
      </c>
      <c r="B31" s="31">
        <v>20.65</v>
      </c>
      <c r="C31" s="31">
        <v>5.46</v>
      </c>
      <c r="D31" s="31"/>
      <c r="E31" s="31">
        <v>263.276</v>
      </c>
      <c r="F31" s="32">
        <v>12.4259</v>
      </c>
      <c r="G31" s="32">
        <v>1.784</v>
      </c>
      <c r="H31" s="32">
        <v>3.4786</v>
      </c>
      <c r="I31" s="33">
        <v>185730</v>
      </c>
      <c r="J31" s="31"/>
    </row>
    <row r="32" spans="1:10" ht="20.25" customHeight="1">
      <c r="A32" s="30">
        <v>27</v>
      </c>
      <c r="B32" s="31">
        <v>19.48</v>
      </c>
      <c r="C32" s="31">
        <v>5.8</v>
      </c>
      <c r="D32" s="31"/>
      <c r="E32" s="31">
        <v>262.328</v>
      </c>
      <c r="F32" s="32">
        <v>11.956</v>
      </c>
      <c r="G32" s="32">
        <v>2.3756</v>
      </c>
      <c r="H32" s="32">
        <v>3.4755</v>
      </c>
      <c r="I32" s="33">
        <v>257778</v>
      </c>
      <c r="J32" s="31"/>
    </row>
    <row r="33" spans="1:10" ht="20.25" customHeight="1">
      <c r="A33" s="30">
        <v>28</v>
      </c>
      <c r="B33" s="31">
        <v>19.48</v>
      </c>
      <c r="C33" s="31">
        <v>5.8</v>
      </c>
      <c r="D33" s="31"/>
      <c r="E33" s="31">
        <v>261.228</v>
      </c>
      <c r="F33" s="32">
        <v>12.4502</v>
      </c>
      <c r="G33" s="32" t="s">
        <v>37</v>
      </c>
      <c r="H33" s="32">
        <v>3.1247</v>
      </c>
      <c r="I33" s="33">
        <v>117313</v>
      </c>
      <c r="J33" s="31"/>
    </row>
    <row r="34" spans="1:10" ht="20.25" customHeight="1">
      <c r="A34" s="30">
        <v>29</v>
      </c>
      <c r="B34" s="31">
        <v>19.48</v>
      </c>
      <c r="C34" s="31">
        <v>5.8</v>
      </c>
      <c r="D34" s="31"/>
      <c r="E34" s="31">
        <v>259.971</v>
      </c>
      <c r="F34" s="32">
        <v>12.5787</v>
      </c>
      <c r="G34" s="32" t="s">
        <v>37</v>
      </c>
      <c r="H34" s="32">
        <v>3.1205</v>
      </c>
      <c r="I34" s="33" t="s">
        <v>36</v>
      </c>
      <c r="J34" s="31"/>
    </row>
    <row r="35" spans="1:10" ht="20.25" customHeight="1">
      <c r="A35" s="30">
        <v>30</v>
      </c>
      <c r="B35" s="31">
        <v>20.65</v>
      </c>
      <c r="C35" s="31">
        <v>3.86</v>
      </c>
      <c r="D35" s="31"/>
      <c r="E35" s="31">
        <v>258.714</v>
      </c>
      <c r="F35" s="30">
        <v>12.4907</v>
      </c>
      <c r="G35" s="32" t="s">
        <v>37</v>
      </c>
      <c r="H35" s="32">
        <v>3.1171</v>
      </c>
      <c r="I35" s="33" t="s">
        <v>36</v>
      </c>
      <c r="J35" s="31"/>
    </row>
    <row r="36" spans="1:10" ht="20.25" customHeight="1">
      <c r="A36" s="30">
        <v>31</v>
      </c>
      <c r="B36" s="31">
        <v>20.65</v>
      </c>
      <c r="C36" s="31">
        <v>3.86</v>
      </c>
      <c r="D36" s="31"/>
      <c r="E36" s="31">
        <v>257.614</v>
      </c>
      <c r="F36" s="32">
        <v>11.2083</v>
      </c>
      <c r="G36" s="32">
        <v>1.7741</v>
      </c>
      <c r="H36" s="32">
        <v>3.1143</v>
      </c>
      <c r="I36" s="33" t="s">
        <v>36</v>
      </c>
      <c r="J36" s="31"/>
    </row>
    <row r="37" spans="1:10" ht="23.25">
      <c r="A37" s="24" t="s">
        <v>1</v>
      </c>
      <c r="B37" s="25">
        <f aca="true" t="shared" si="0" ref="B37:I37">SUM(B6:B36)</f>
        <v>517.9399999999999</v>
      </c>
      <c r="C37" s="25">
        <f t="shared" si="0"/>
        <v>199.55000000000013</v>
      </c>
      <c r="D37" s="25"/>
      <c r="E37" s="25">
        <f t="shared" si="0"/>
        <v>8364.027</v>
      </c>
      <c r="F37" s="26">
        <f t="shared" si="0"/>
        <v>370.4154000000001</v>
      </c>
      <c r="G37" s="26">
        <f t="shared" si="0"/>
        <v>29.0185</v>
      </c>
      <c r="H37" s="26">
        <f t="shared" si="0"/>
        <v>74.8867</v>
      </c>
      <c r="I37" s="27">
        <f t="shared" si="0"/>
        <v>5680487</v>
      </c>
      <c r="J37" s="25"/>
    </row>
    <row r="38" spans="1:10" ht="23.25">
      <c r="A38" s="24" t="s">
        <v>2</v>
      </c>
      <c r="B38" s="25">
        <f aca="true" t="shared" si="1" ref="B38:I38">AVERAGE(B6:B36)</f>
        <v>16.70774193548387</v>
      </c>
      <c r="C38" s="25">
        <f t="shared" si="1"/>
        <v>6.651666666666671</v>
      </c>
      <c r="D38" s="25"/>
      <c r="E38" s="25">
        <f t="shared" si="1"/>
        <v>269.8073225806452</v>
      </c>
      <c r="F38" s="26">
        <f t="shared" si="1"/>
        <v>11.948883870967745</v>
      </c>
      <c r="G38" s="26">
        <f t="shared" si="1"/>
        <v>1.6121388888888888</v>
      </c>
      <c r="H38" s="26">
        <f t="shared" si="1"/>
        <v>2.9954680000000002</v>
      </c>
      <c r="I38" s="27">
        <f t="shared" si="1"/>
        <v>218480.26923076922</v>
      </c>
      <c r="J38" s="25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4724409448818898" bottom="0.1968503937007874" header="0.5118110236220472" footer="0.5118110236220472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K38"/>
  <sheetViews>
    <sheetView workbookViewId="0" topLeftCell="A27">
      <selection activeCell="E37" sqref="E37"/>
    </sheetView>
  </sheetViews>
  <sheetFormatPr defaultColWidth="9.140625" defaultRowHeight="12.75"/>
  <cols>
    <col min="1" max="1" width="5.28125" style="2" bestFit="1" customWidth="1"/>
    <col min="2" max="2" width="15.8515625" style="2" bestFit="1" customWidth="1"/>
    <col min="3" max="3" width="16.28125" style="2" bestFit="1" customWidth="1"/>
    <col min="4" max="4" width="7.8515625" style="2" bestFit="1" customWidth="1"/>
    <col min="5" max="5" width="9.28125" style="2" bestFit="1" customWidth="1"/>
    <col min="6" max="6" width="15.00390625" style="2" customWidth="1"/>
    <col min="7" max="7" width="8.421875" style="2" bestFit="1" customWidth="1"/>
    <col min="8" max="8" width="12.28125" style="2" bestFit="1" customWidth="1"/>
    <col min="9" max="9" width="11.28125" style="2" bestFit="1" customWidth="1"/>
    <col min="10" max="10" width="5.8515625" style="2" bestFit="1" customWidth="1"/>
    <col min="11" max="16384" width="9.140625" style="2" customWidth="1"/>
  </cols>
  <sheetData>
    <row r="1" spans="1:10" ht="23.2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 t="s">
        <v>25</v>
      </c>
      <c r="B2" s="3"/>
      <c r="C2" s="3"/>
      <c r="D2" s="3"/>
      <c r="E2" s="3"/>
      <c r="F2" s="3"/>
      <c r="G2" s="3"/>
      <c r="H2" s="3"/>
      <c r="I2" s="3"/>
      <c r="J2" s="3"/>
    </row>
    <row r="3" spans="1:10" ht="21" customHeight="1">
      <c r="A3" s="4"/>
      <c r="B3" s="5" t="s">
        <v>6</v>
      </c>
      <c r="C3" s="6"/>
      <c r="D3" s="6"/>
      <c r="E3" s="5" t="s">
        <v>12</v>
      </c>
      <c r="F3" s="6"/>
      <c r="G3" s="6"/>
      <c r="H3" s="6"/>
      <c r="I3" s="6"/>
      <c r="J3" s="7"/>
    </row>
    <row r="4" spans="1:11" ht="21" customHeight="1">
      <c r="A4" s="8" t="s">
        <v>0</v>
      </c>
      <c r="B4" s="9" t="s">
        <v>4</v>
      </c>
      <c r="C4" s="9" t="s">
        <v>5</v>
      </c>
      <c r="D4" s="9" t="s">
        <v>29</v>
      </c>
      <c r="E4" s="9" t="s">
        <v>35</v>
      </c>
      <c r="F4" s="10" t="s">
        <v>7</v>
      </c>
      <c r="G4" s="11" t="s">
        <v>8</v>
      </c>
      <c r="H4" s="10" t="s">
        <v>9</v>
      </c>
      <c r="I4" s="11" t="s">
        <v>10</v>
      </c>
      <c r="J4" s="10" t="s">
        <v>29</v>
      </c>
      <c r="K4" s="12"/>
    </row>
    <row r="5" spans="1:10" ht="21" customHeight="1">
      <c r="A5" s="13"/>
      <c r="B5" s="14" t="s">
        <v>42</v>
      </c>
      <c r="C5" s="14" t="s">
        <v>42</v>
      </c>
      <c r="D5" s="14" t="s">
        <v>34</v>
      </c>
      <c r="E5" s="14" t="s">
        <v>43</v>
      </c>
      <c r="F5" s="15" t="s">
        <v>42</v>
      </c>
      <c r="G5" s="16" t="s">
        <v>42</v>
      </c>
      <c r="H5" s="15" t="s">
        <v>42</v>
      </c>
      <c r="I5" s="16" t="s">
        <v>11</v>
      </c>
      <c r="J5" s="15" t="s">
        <v>34</v>
      </c>
    </row>
    <row r="6" spans="1:10" ht="21" customHeight="1">
      <c r="A6" s="30">
        <v>1</v>
      </c>
      <c r="B6" s="31">
        <v>12.5</v>
      </c>
      <c r="C6" s="31">
        <v>10.37</v>
      </c>
      <c r="D6" s="31"/>
      <c r="E6" s="31">
        <v>126.6</v>
      </c>
      <c r="F6" s="40">
        <v>9.2593</v>
      </c>
      <c r="G6" s="32">
        <v>3.0788</v>
      </c>
      <c r="H6" s="32">
        <v>3.7541</v>
      </c>
      <c r="I6" s="46">
        <v>882642.96</v>
      </c>
      <c r="J6" s="31"/>
    </row>
    <row r="7" spans="1:10" ht="21" customHeight="1">
      <c r="A7" s="30">
        <v>2</v>
      </c>
      <c r="B7" s="31">
        <v>11.46</v>
      </c>
      <c r="C7" s="31">
        <v>10.37</v>
      </c>
      <c r="D7" s="31"/>
      <c r="E7" s="31">
        <v>126.96</v>
      </c>
      <c r="F7" s="40">
        <v>8.1759</v>
      </c>
      <c r="G7" s="32">
        <v>3.0813</v>
      </c>
      <c r="H7" s="32">
        <v>3.7572</v>
      </c>
      <c r="I7" s="46">
        <v>1068579.36</v>
      </c>
      <c r="J7" s="31"/>
    </row>
    <row r="8" spans="1:10" ht="21" customHeight="1">
      <c r="A8" s="30">
        <v>3</v>
      </c>
      <c r="B8" s="31">
        <v>11.46</v>
      </c>
      <c r="C8" s="31">
        <v>10.37</v>
      </c>
      <c r="D8" s="31"/>
      <c r="E8" s="31">
        <v>127.05</v>
      </c>
      <c r="F8" s="40">
        <v>8.5231</v>
      </c>
      <c r="G8" s="32">
        <v>3.0819</v>
      </c>
      <c r="H8" s="32">
        <v>3.758</v>
      </c>
      <c r="I8" s="46">
        <v>803700</v>
      </c>
      <c r="J8" s="31"/>
    </row>
    <row r="9" spans="1:10" ht="21" customHeight="1">
      <c r="A9" s="30">
        <v>4</v>
      </c>
      <c r="B9" s="31">
        <v>10.45</v>
      </c>
      <c r="C9" s="31">
        <v>9.78</v>
      </c>
      <c r="D9" s="31"/>
      <c r="E9" s="31">
        <v>127.23</v>
      </c>
      <c r="F9" s="40">
        <v>7.9583</v>
      </c>
      <c r="G9" s="32">
        <v>3.0832</v>
      </c>
      <c r="H9" s="32">
        <v>3.7595</v>
      </c>
      <c r="I9" s="46">
        <v>885808.8</v>
      </c>
      <c r="J9" s="31"/>
    </row>
    <row r="10" spans="1:10" ht="21" customHeight="1">
      <c r="A10" s="30">
        <v>5</v>
      </c>
      <c r="B10" s="31">
        <v>10.45</v>
      </c>
      <c r="C10" s="31">
        <v>9.78</v>
      </c>
      <c r="D10" s="31"/>
      <c r="E10" s="31">
        <v>127.23</v>
      </c>
      <c r="F10" s="40">
        <v>8.074</v>
      </c>
      <c r="G10" s="32">
        <v>3.0832</v>
      </c>
      <c r="H10" s="32">
        <v>3.7595</v>
      </c>
      <c r="I10" s="46">
        <v>707474.88</v>
      </c>
      <c r="J10" s="31"/>
    </row>
    <row r="11" spans="1:10" ht="21" customHeight="1">
      <c r="A11" s="30">
        <v>6</v>
      </c>
      <c r="B11" s="31">
        <v>10.45</v>
      </c>
      <c r="C11" s="31">
        <v>9.78</v>
      </c>
      <c r="D11" s="31"/>
      <c r="E11" s="31">
        <v>127.32</v>
      </c>
      <c r="F11" s="40">
        <v>8.2083</v>
      </c>
      <c r="G11" s="32">
        <v>3.0838</v>
      </c>
      <c r="H11" s="32">
        <v>3.7603</v>
      </c>
      <c r="I11" s="46">
        <v>799529.76</v>
      </c>
      <c r="J11" s="31"/>
    </row>
    <row r="12" spans="1:10" ht="21" customHeight="1">
      <c r="A12" s="30">
        <v>7</v>
      </c>
      <c r="B12" s="31">
        <v>10.45</v>
      </c>
      <c r="C12" s="31">
        <v>9.78</v>
      </c>
      <c r="D12" s="31"/>
      <c r="E12" s="31">
        <v>127.32</v>
      </c>
      <c r="F12" s="40">
        <v>8.4398</v>
      </c>
      <c r="G12" s="32">
        <v>3.0838</v>
      </c>
      <c r="H12" s="32">
        <v>3.7603</v>
      </c>
      <c r="I12" s="46">
        <v>712863.36</v>
      </c>
      <c r="J12" s="31"/>
    </row>
    <row r="13" spans="1:10" ht="21" customHeight="1">
      <c r="A13" s="30">
        <v>8</v>
      </c>
      <c r="B13" s="31">
        <v>14.69</v>
      </c>
      <c r="C13" s="31">
        <v>10.37</v>
      </c>
      <c r="D13" s="31"/>
      <c r="E13" s="31">
        <v>127.41</v>
      </c>
      <c r="F13" s="40">
        <v>6.8194</v>
      </c>
      <c r="G13" s="32">
        <v>3.0845</v>
      </c>
      <c r="H13" s="32">
        <v>3.7611</v>
      </c>
      <c r="I13" s="46">
        <v>779659.2</v>
      </c>
      <c r="J13" s="31"/>
    </row>
    <row r="14" spans="1:10" ht="21" customHeight="1">
      <c r="A14" s="30">
        <v>9</v>
      </c>
      <c r="B14" s="31">
        <v>20.65</v>
      </c>
      <c r="C14" s="31">
        <v>10.37</v>
      </c>
      <c r="D14" s="31"/>
      <c r="E14" s="31">
        <v>127.77</v>
      </c>
      <c r="F14" s="40">
        <v>8.2083</v>
      </c>
      <c r="G14" s="32">
        <v>3.087</v>
      </c>
      <c r="H14" s="32">
        <v>3.7642</v>
      </c>
      <c r="I14" s="46">
        <v>1073143.2</v>
      </c>
      <c r="J14" s="31"/>
    </row>
    <row r="15" spans="1:10" ht="21" customHeight="1">
      <c r="A15" s="30">
        <v>10</v>
      </c>
      <c r="B15" s="31">
        <v>50.06</v>
      </c>
      <c r="C15" s="31">
        <v>10.93</v>
      </c>
      <c r="D15" s="31"/>
      <c r="E15" s="31">
        <v>129.48</v>
      </c>
      <c r="F15" s="40">
        <v>8.375</v>
      </c>
      <c r="G15" s="32">
        <v>3.099</v>
      </c>
      <c r="H15" s="32">
        <v>3.7788</v>
      </c>
      <c r="I15" s="46">
        <v>2424841.92</v>
      </c>
      <c r="J15" s="31"/>
    </row>
    <row r="16" spans="1:10" ht="21" customHeight="1">
      <c r="A16" s="30">
        <v>11</v>
      </c>
      <c r="B16" s="31">
        <v>67.71</v>
      </c>
      <c r="C16" s="31">
        <v>11.46</v>
      </c>
      <c r="D16" s="31"/>
      <c r="E16" s="31">
        <v>129.93</v>
      </c>
      <c r="F16" s="40">
        <v>9.0787</v>
      </c>
      <c r="G16" s="32">
        <v>3.1022</v>
      </c>
      <c r="H16" s="32">
        <v>3.7827</v>
      </c>
      <c r="I16" s="46">
        <v>1175588.64</v>
      </c>
      <c r="J16" s="31"/>
    </row>
    <row r="17" spans="1:10" ht="21" customHeight="1">
      <c r="A17" s="30">
        <v>12</v>
      </c>
      <c r="B17" s="31">
        <v>27.11</v>
      </c>
      <c r="C17" s="31">
        <v>11.46</v>
      </c>
      <c r="D17" s="31"/>
      <c r="E17" s="31">
        <v>132.2</v>
      </c>
      <c r="F17" s="40">
        <v>9.7361</v>
      </c>
      <c r="G17" s="32">
        <v>3.1179</v>
      </c>
      <c r="H17" s="32">
        <v>3.8019</v>
      </c>
      <c r="I17" s="46">
        <v>3008070.56</v>
      </c>
      <c r="J17" s="31"/>
    </row>
    <row r="18" spans="1:10" ht="21" customHeight="1">
      <c r="A18" s="30">
        <v>13</v>
      </c>
      <c r="B18" s="31">
        <v>20.65</v>
      </c>
      <c r="C18" s="31">
        <v>10.93</v>
      </c>
      <c r="D18" s="31"/>
      <c r="E18" s="31">
        <v>132.9</v>
      </c>
      <c r="F18" s="40">
        <v>8.9444</v>
      </c>
      <c r="G18" s="32">
        <v>3.1222</v>
      </c>
      <c r="H18" s="32">
        <v>3.8072</v>
      </c>
      <c r="I18" s="46">
        <v>1427499.52</v>
      </c>
      <c r="J18" s="31"/>
    </row>
    <row r="19" spans="1:10" ht="21" customHeight="1">
      <c r="A19" s="30">
        <v>14</v>
      </c>
      <c r="B19" s="31">
        <v>14.69</v>
      </c>
      <c r="C19" s="31">
        <v>10.37</v>
      </c>
      <c r="D19" s="31"/>
      <c r="E19" s="31">
        <v>133.2</v>
      </c>
      <c r="F19" s="40">
        <v>8.5556</v>
      </c>
      <c r="G19" s="32">
        <v>3.1241</v>
      </c>
      <c r="H19" s="32">
        <v>3.8095</v>
      </c>
      <c r="I19" s="46">
        <v>1022263.68</v>
      </c>
      <c r="J19" s="31"/>
    </row>
    <row r="20" spans="1:10" ht="21" customHeight="1">
      <c r="A20" s="30">
        <v>15</v>
      </c>
      <c r="B20" s="31">
        <v>14.69</v>
      </c>
      <c r="C20" s="31">
        <v>10.37</v>
      </c>
      <c r="D20" s="31"/>
      <c r="E20" s="31">
        <v>133.2</v>
      </c>
      <c r="F20" s="40">
        <v>8.8332</v>
      </c>
      <c r="G20" s="32">
        <v>3.1241</v>
      </c>
      <c r="H20" s="32">
        <v>3.8095</v>
      </c>
      <c r="I20" s="46">
        <v>726261.12</v>
      </c>
      <c r="J20" s="31"/>
    </row>
    <row r="21" spans="1:10" ht="21" customHeight="1">
      <c r="A21" s="30">
        <v>16</v>
      </c>
      <c r="B21" s="31">
        <v>13.58</v>
      </c>
      <c r="C21" s="31">
        <v>10.37</v>
      </c>
      <c r="D21" s="31"/>
      <c r="E21" s="31">
        <v>133.1</v>
      </c>
      <c r="F21" s="40">
        <v>9.0184</v>
      </c>
      <c r="G21" s="32">
        <v>3.1235</v>
      </c>
      <c r="H21" s="32">
        <v>3.8085</v>
      </c>
      <c r="I21" s="46">
        <v>628807.04</v>
      </c>
      <c r="J21" s="31"/>
    </row>
    <row r="22" spans="1:10" ht="21" customHeight="1">
      <c r="A22" s="30">
        <v>17</v>
      </c>
      <c r="B22" s="31">
        <v>13.58</v>
      </c>
      <c r="C22" s="31">
        <v>10.37</v>
      </c>
      <c r="D22" s="31"/>
      <c r="E22" s="31">
        <v>132.8</v>
      </c>
      <c r="F22" s="40">
        <v>9.4537</v>
      </c>
      <c r="G22" s="32">
        <v>3.1216</v>
      </c>
      <c r="H22" s="32">
        <v>3.8065</v>
      </c>
      <c r="I22" s="46">
        <v>434721.12</v>
      </c>
      <c r="J22" s="31"/>
    </row>
    <row r="23" spans="1:10" ht="21" customHeight="1">
      <c r="A23" s="30">
        <v>18</v>
      </c>
      <c r="B23" s="31">
        <v>13.58</v>
      </c>
      <c r="C23" s="31">
        <v>10.37</v>
      </c>
      <c r="D23" s="31"/>
      <c r="E23" s="31">
        <v>132.6</v>
      </c>
      <c r="F23" s="40">
        <v>9.2037</v>
      </c>
      <c r="G23" s="32">
        <v>3.1204</v>
      </c>
      <c r="H23" s="32">
        <v>3.8049</v>
      </c>
      <c r="I23" s="46">
        <v>530879.2</v>
      </c>
      <c r="J23" s="31"/>
    </row>
    <row r="24" spans="1:10" ht="21" customHeight="1">
      <c r="A24" s="30">
        <v>19</v>
      </c>
      <c r="B24" s="31">
        <v>11.46</v>
      </c>
      <c r="C24" s="31">
        <v>9.78</v>
      </c>
      <c r="D24" s="31"/>
      <c r="E24" s="31">
        <v>132.2</v>
      </c>
      <c r="F24" s="40">
        <v>7.5556</v>
      </c>
      <c r="G24" s="32">
        <v>3.1179</v>
      </c>
      <c r="H24" s="32">
        <v>3.8019</v>
      </c>
      <c r="I24" s="46">
        <v>306671.36</v>
      </c>
      <c r="J24" s="31"/>
    </row>
    <row r="25" spans="1:10" ht="21" customHeight="1">
      <c r="A25" s="30">
        <v>20</v>
      </c>
      <c r="B25" s="31">
        <v>11.46</v>
      </c>
      <c r="C25" s="31">
        <v>9.78</v>
      </c>
      <c r="D25" s="31"/>
      <c r="E25" s="31">
        <v>131.91</v>
      </c>
      <c r="F25" s="40">
        <v>7.4861</v>
      </c>
      <c r="G25" s="32">
        <v>3.116</v>
      </c>
      <c r="H25" s="32">
        <v>3.7996</v>
      </c>
      <c r="I25" s="46">
        <v>415307.24</v>
      </c>
      <c r="J25" s="31"/>
    </row>
    <row r="26" spans="1:10" ht="21" customHeight="1">
      <c r="A26" s="30">
        <v>21</v>
      </c>
      <c r="B26" s="31">
        <v>9.56</v>
      </c>
      <c r="C26" s="31">
        <v>9.14</v>
      </c>
      <c r="D26" s="31"/>
      <c r="E26" s="31">
        <v>131.73</v>
      </c>
      <c r="F26" s="40">
        <v>2.5972</v>
      </c>
      <c r="G26" s="32" t="s">
        <v>37</v>
      </c>
      <c r="H26" s="32">
        <v>3.798</v>
      </c>
      <c r="I26" s="46">
        <v>398582.36</v>
      </c>
      <c r="J26" s="31"/>
    </row>
    <row r="27" spans="1:10" ht="21" customHeight="1">
      <c r="A27" s="30">
        <v>22</v>
      </c>
      <c r="B27" s="31">
        <v>25.85</v>
      </c>
      <c r="C27" s="31">
        <v>9.78</v>
      </c>
      <c r="D27" s="31"/>
      <c r="E27" s="31">
        <v>132.9</v>
      </c>
      <c r="F27" s="40">
        <v>7.2731</v>
      </c>
      <c r="G27" s="32" t="s">
        <v>39</v>
      </c>
      <c r="H27" s="32">
        <v>3.8072</v>
      </c>
      <c r="I27" s="46">
        <v>1515741.12</v>
      </c>
      <c r="J27" s="31"/>
    </row>
    <row r="28" spans="1:10" ht="21" customHeight="1">
      <c r="A28" s="30">
        <v>23</v>
      </c>
      <c r="B28" s="31">
        <v>37.71</v>
      </c>
      <c r="C28" s="31">
        <v>11.46</v>
      </c>
      <c r="D28" s="31"/>
      <c r="E28" s="31">
        <v>134.2</v>
      </c>
      <c r="F28" s="40">
        <v>7.3843</v>
      </c>
      <c r="G28" s="32">
        <v>1.6769</v>
      </c>
      <c r="H28" s="32">
        <v>3.8171</v>
      </c>
      <c r="I28" s="46">
        <v>2273906.52</v>
      </c>
      <c r="J28" s="31"/>
    </row>
    <row r="29" spans="1:10" ht="21" customHeight="1">
      <c r="A29" s="30">
        <v>24</v>
      </c>
      <c r="B29" s="31">
        <v>27.11</v>
      </c>
      <c r="C29" s="31">
        <v>10.93</v>
      </c>
      <c r="D29" s="31"/>
      <c r="E29" s="31">
        <v>136.2</v>
      </c>
      <c r="F29" s="40">
        <v>8.1801</v>
      </c>
      <c r="G29" s="32">
        <v>1.6858</v>
      </c>
      <c r="H29" s="32">
        <v>3.8323</v>
      </c>
      <c r="I29" s="46">
        <v>2594557.28</v>
      </c>
      <c r="J29" s="31"/>
    </row>
    <row r="30" spans="1:10" ht="21" customHeight="1">
      <c r="A30" s="30">
        <v>25</v>
      </c>
      <c r="B30" s="31">
        <v>21.95</v>
      </c>
      <c r="C30" s="31">
        <v>9.14</v>
      </c>
      <c r="D30" s="31"/>
      <c r="E30" s="31">
        <v>137.1</v>
      </c>
      <c r="F30" s="40">
        <v>8.1944</v>
      </c>
      <c r="G30" s="32">
        <v>3.1484</v>
      </c>
      <c r="H30" s="32">
        <v>3.8392</v>
      </c>
      <c r="I30" s="46">
        <v>1574436.96</v>
      </c>
      <c r="J30" s="31"/>
    </row>
    <row r="31" spans="1:10" ht="21" customHeight="1">
      <c r="A31" s="30">
        <v>26</v>
      </c>
      <c r="B31" s="31">
        <v>27.11</v>
      </c>
      <c r="C31" s="31">
        <v>10.93</v>
      </c>
      <c r="D31" s="31"/>
      <c r="E31" s="31">
        <v>138.7</v>
      </c>
      <c r="F31" s="40">
        <v>7.1065</v>
      </c>
      <c r="G31" s="32">
        <v>1.6941</v>
      </c>
      <c r="H31" s="32" t="s">
        <v>37</v>
      </c>
      <c r="I31" s="46">
        <v>2012930.44</v>
      </c>
      <c r="J31" s="31"/>
    </row>
    <row r="32" spans="1:10" ht="21" customHeight="1">
      <c r="A32" s="30">
        <v>27</v>
      </c>
      <c r="B32" s="31">
        <v>27.11</v>
      </c>
      <c r="C32" s="31">
        <v>10.93</v>
      </c>
      <c r="D32" s="31"/>
      <c r="E32" s="31">
        <v>141.7</v>
      </c>
      <c r="F32" s="40">
        <v>7.1065</v>
      </c>
      <c r="G32" s="32">
        <v>1.704</v>
      </c>
      <c r="H32" s="32" t="s">
        <v>37</v>
      </c>
      <c r="I32" s="46">
        <v>3249559.2</v>
      </c>
      <c r="J32" s="31"/>
    </row>
    <row r="33" spans="1:10" ht="21" customHeight="1">
      <c r="A33" s="30">
        <v>28</v>
      </c>
      <c r="B33" s="31">
        <v>20.65</v>
      </c>
      <c r="C33" s="31">
        <v>10.93</v>
      </c>
      <c r="D33" s="31"/>
      <c r="E33" s="31" t="s">
        <v>36</v>
      </c>
      <c r="F33" s="31" t="s">
        <v>36</v>
      </c>
      <c r="G33" s="32">
        <v>3.8874</v>
      </c>
      <c r="H33" s="47">
        <v>104065.92</v>
      </c>
      <c r="I33" s="31" t="s">
        <v>36</v>
      </c>
      <c r="J33" s="31"/>
    </row>
    <row r="34" spans="1:10" ht="21" customHeight="1">
      <c r="A34" s="30">
        <v>29</v>
      </c>
      <c r="B34" s="31">
        <v>20.65</v>
      </c>
      <c r="C34" s="31">
        <v>10.93</v>
      </c>
      <c r="D34" s="31"/>
      <c r="E34" s="31">
        <v>144.7</v>
      </c>
      <c r="F34" s="40">
        <v>7.9028</v>
      </c>
      <c r="G34" s="32">
        <v>3.0814</v>
      </c>
      <c r="H34" s="32">
        <v>3.8963</v>
      </c>
      <c r="I34" s="45">
        <v>1872363.36</v>
      </c>
      <c r="J34" s="31"/>
    </row>
    <row r="35" spans="1:10" ht="21" customHeight="1">
      <c r="A35" s="30">
        <v>30</v>
      </c>
      <c r="B35" s="31">
        <v>1.35</v>
      </c>
      <c r="C35" s="31">
        <v>10.93</v>
      </c>
      <c r="D35" s="31"/>
      <c r="E35" s="31">
        <v>145</v>
      </c>
      <c r="F35" s="40">
        <v>6.6296</v>
      </c>
      <c r="G35" s="32">
        <v>2.5134</v>
      </c>
      <c r="H35" s="32">
        <v>3.8986</v>
      </c>
      <c r="I35" s="45">
        <v>1325922.96</v>
      </c>
      <c r="J35" s="31"/>
    </row>
    <row r="36" spans="1:10" ht="21" customHeight="1">
      <c r="A36" s="30">
        <v>31</v>
      </c>
      <c r="B36" s="31">
        <v>1.35</v>
      </c>
      <c r="C36" s="31">
        <v>10.93</v>
      </c>
      <c r="D36" s="31"/>
      <c r="E36" s="31">
        <v>144.6</v>
      </c>
      <c r="F36" s="40">
        <v>7.4227</v>
      </c>
      <c r="G36" s="32">
        <v>2.5134</v>
      </c>
      <c r="H36" s="32">
        <v>3.8956</v>
      </c>
      <c r="I36" s="45">
        <v>795058.88</v>
      </c>
      <c r="J36" s="31"/>
    </row>
    <row r="37" spans="1:10" ht="21" customHeight="1">
      <c r="A37" s="24" t="s">
        <v>1</v>
      </c>
      <c r="B37" s="25">
        <f aca="true" t="shared" si="0" ref="B37:I37">SUM(B6:B36)</f>
        <v>591.5299999999999</v>
      </c>
      <c r="C37" s="25">
        <f t="shared" si="0"/>
        <v>323.1900000000001</v>
      </c>
      <c r="D37" s="25"/>
      <c r="E37" s="48">
        <f t="shared" si="0"/>
        <v>3985.2399999999993</v>
      </c>
      <c r="F37" s="26">
        <f t="shared" si="0"/>
        <v>239.70410000000004</v>
      </c>
      <c r="G37" s="26">
        <f t="shared" si="0"/>
        <v>83.9412</v>
      </c>
      <c r="H37" s="49">
        <f t="shared" si="0"/>
        <v>104172.3495</v>
      </c>
      <c r="I37" s="27">
        <f t="shared" si="0"/>
        <v>37427372.00000001</v>
      </c>
      <c r="J37" s="25"/>
    </row>
    <row r="38" spans="1:10" ht="21" customHeight="1">
      <c r="A38" s="24" t="s">
        <v>2</v>
      </c>
      <c r="B38" s="25">
        <f aca="true" t="shared" si="1" ref="B38:I38">AVERAGE(B6:B36)</f>
        <v>19.081612903225803</v>
      </c>
      <c r="C38" s="25">
        <f t="shared" si="1"/>
        <v>10.425483870967746</v>
      </c>
      <c r="D38" s="25"/>
      <c r="E38" s="25">
        <f t="shared" si="1"/>
        <v>132.84133333333332</v>
      </c>
      <c r="F38" s="26">
        <f t="shared" si="1"/>
        <v>7.990136666666668</v>
      </c>
      <c r="G38" s="26">
        <f t="shared" si="1"/>
        <v>2.8945241379310342</v>
      </c>
      <c r="H38" s="26">
        <f t="shared" si="1"/>
        <v>3592.1499827586204</v>
      </c>
      <c r="I38" s="28">
        <f t="shared" si="1"/>
        <v>1247579.066666667</v>
      </c>
      <c r="J38" s="29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2755905511811024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K38"/>
  <sheetViews>
    <sheetView workbookViewId="0" topLeftCell="A1">
      <selection activeCell="H42" sqref="H42"/>
    </sheetView>
  </sheetViews>
  <sheetFormatPr defaultColWidth="9.140625" defaultRowHeight="12.75"/>
  <cols>
    <col min="1" max="1" width="5.28125" style="2" bestFit="1" customWidth="1"/>
    <col min="2" max="2" width="15.8515625" style="2" bestFit="1" customWidth="1"/>
    <col min="3" max="3" width="18.421875" style="2" customWidth="1"/>
    <col min="4" max="4" width="7.8515625" style="2" bestFit="1" customWidth="1"/>
    <col min="5" max="5" width="10.28125" style="2" bestFit="1" customWidth="1"/>
    <col min="6" max="6" width="15.00390625" style="2" bestFit="1" customWidth="1"/>
    <col min="7" max="8" width="8.421875" style="2" bestFit="1" customWidth="1"/>
    <col min="9" max="9" width="11.28125" style="2" bestFit="1" customWidth="1"/>
    <col min="10" max="10" width="5.8515625" style="2" bestFit="1" customWidth="1"/>
    <col min="11" max="16384" width="3.8515625" style="2" customWidth="1"/>
  </cols>
  <sheetData>
    <row r="1" spans="1:10" ht="23.2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 t="s">
        <v>26</v>
      </c>
      <c r="B2" s="3"/>
      <c r="C2" s="3"/>
      <c r="D2" s="3"/>
      <c r="E2" s="3"/>
      <c r="F2" s="3"/>
      <c r="G2" s="3"/>
      <c r="H2" s="3"/>
      <c r="I2" s="3"/>
      <c r="J2" s="3"/>
    </row>
    <row r="3" spans="1:10" ht="21.75" customHeight="1">
      <c r="A3" s="4"/>
      <c r="B3" s="5" t="s">
        <v>6</v>
      </c>
      <c r="C3" s="6"/>
      <c r="D3" s="6"/>
      <c r="E3" s="5" t="s">
        <v>12</v>
      </c>
      <c r="F3" s="6"/>
      <c r="G3" s="6"/>
      <c r="H3" s="6"/>
      <c r="I3" s="6"/>
      <c r="J3" s="7"/>
    </row>
    <row r="4" spans="1:11" ht="21.75" customHeight="1">
      <c r="A4" s="8" t="s">
        <v>0</v>
      </c>
      <c r="B4" s="9" t="s">
        <v>4</v>
      </c>
      <c r="C4" s="9" t="s">
        <v>5</v>
      </c>
      <c r="D4" s="9" t="s">
        <v>29</v>
      </c>
      <c r="E4" s="9" t="s">
        <v>35</v>
      </c>
      <c r="F4" s="10" t="s">
        <v>7</v>
      </c>
      <c r="G4" s="11" t="s">
        <v>8</v>
      </c>
      <c r="H4" s="10" t="s">
        <v>9</v>
      </c>
      <c r="I4" s="11" t="s">
        <v>10</v>
      </c>
      <c r="J4" s="10" t="s">
        <v>29</v>
      </c>
      <c r="K4" s="12"/>
    </row>
    <row r="5" spans="1:10" ht="21.75" customHeight="1">
      <c r="A5" s="13"/>
      <c r="B5" s="14" t="s">
        <v>42</v>
      </c>
      <c r="C5" s="14" t="s">
        <v>42</v>
      </c>
      <c r="D5" s="14" t="s">
        <v>34</v>
      </c>
      <c r="E5" s="14" t="s">
        <v>43</v>
      </c>
      <c r="F5" s="15" t="s">
        <v>42</v>
      </c>
      <c r="G5" s="16" t="s">
        <v>42</v>
      </c>
      <c r="H5" s="15" t="s">
        <v>42</v>
      </c>
      <c r="I5" s="16" t="s">
        <v>11</v>
      </c>
      <c r="J5" s="15" t="s">
        <v>34</v>
      </c>
    </row>
    <row r="6" spans="1:10" ht="21" customHeight="1">
      <c r="A6" s="30">
        <v>1</v>
      </c>
      <c r="B6" s="30" t="s">
        <v>3</v>
      </c>
      <c r="C6" s="31" t="s">
        <v>14</v>
      </c>
      <c r="D6" s="31"/>
      <c r="E6" s="31">
        <v>144.5</v>
      </c>
      <c r="F6" s="40">
        <v>7.941</v>
      </c>
      <c r="G6" s="32">
        <v>2.5134</v>
      </c>
      <c r="H6" s="32">
        <v>3.8956</v>
      </c>
      <c r="I6" s="46">
        <v>1139840</v>
      </c>
      <c r="J6" s="31"/>
    </row>
    <row r="7" spans="1:10" ht="21" customHeight="1">
      <c r="A7" s="30">
        <v>2</v>
      </c>
      <c r="B7" s="31">
        <v>20.65</v>
      </c>
      <c r="C7" s="31">
        <v>9.76</v>
      </c>
      <c r="D7" s="31"/>
      <c r="E7" s="31">
        <v>144.4</v>
      </c>
      <c r="F7" s="40">
        <v>8.347</v>
      </c>
      <c r="G7" s="32">
        <v>2.5105</v>
      </c>
      <c r="H7" s="32">
        <v>3.6723</v>
      </c>
      <c r="I7" s="46">
        <v>562378.4</v>
      </c>
      <c r="J7" s="31"/>
    </row>
    <row r="8" spans="1:10" ht="21" customHeight="1">
      <c r="A8" s="30">
        <v>3</v>
      </c>
      <c r="B8" s="31">
        <v>14.69</v>
      </c>
      <c r="C8" s="31">
        <v>9.76</v>
      </c>
      <c r="D8" s="31"/>
      <c r="E8" s="31">
        <v>144.4</v>
      </c>
      <c r="F8" s="40">
        <v>7.1343</v>
      </c>
      <c r="G8" s="32">
        <v>2.5105</v>
      </c>
      <c r="H8" s="32">
        <v>3.6723</v>
      </c>
      <c r="I8" s="46">
        <v>636927.84</v>
      </c>
      <c r="J8" s="31"/>
    </row>
    <row r="9" spans="1:10" ht="21" customHeight="1">
      <c r="A9" s="30">
        <v>4</v>
      </c>
      <c r="B9" s="31">
        <v>14.69</v>
      </c>
      <c r="C9" s="31">
        <v>9.76</v>
      </c>
      <c r="D9" s="31"/>
      <c r="E9" s="31">
        <v>144.7</v>
      </c>
      <c r="F9" s="40">
        <v>7.3426</v>
      </c>
      <c r="G9" s="32">
        <v>2.512</v>
      </c>
      <c r="H9" s="32" t="s">
        <v>37</v>
      </c>
      <c r="I9" s="46">
        <v>860871.36</v>
      </c>
      <c r="J9" s="31"/>
    </row>
    <row r="10" spans="1:10" ht="21" customHeight="1">
      <c r="A10" s="30">
        <v>5</v>
      </c>
      <c r="B10" s="31">
        <v>14.69</v>
      </c>
      <c r="C10" s="31">
        <v>9.76</v>
      </c>
      <c r="D10" s="31"/>
      <c r="E10" s="31">
        <v>144.7</v>
      </c>
      <c r="F10" s="40">
        <v>9.6667</v>
      </c>
      <c r="G10" s="32">
        <v>2.512</v>
      </c>
      <c r="H10" s="32" t="s">
        <v>37</v>
      </c>
      <c r="I10" s="46">
        <v>356237.28</v>
      </c>
      <c r="J10" s="31"/>
    </row>
    <row r="11" spans="1:10" ht="21" customHeight="1">
      <c r="A11" s="30">
        <v>6</v>
      </c>
      <c r="B11" s="31">
        <v>14.69</v>
      </c>
      <c r="C11" s="31">
        <v>9.76</v>
      </c>
      <c r="D11" s="31"/>
      <c r="E11" s="31">
        <v>144.9</v>
      </c>
      <c r="F11" s="40">
        <v>9.6667</v>
      </c>
      <c r="G11" s="32">
        <v>2.5129</v>
      </c>
      <c r="H11" s="32" t="s">
        <v>38</v>
      </c>
      <c r="I11" s="46">
        <v>577483.4</v>
      </c>
      <c r="J11" s="31"/>
    </row>
    <row r="12" spans="1:10" ht="21" customHeight="1">
      <c r="A12" s="30">
        <v>7</v>
      </c>
      <c r="B12" s="31">
        <v>20.65</v>
      </c>
      <c r="C12" s="31">
        <v>6.35</v>
      </c>
      <c r="D12" s="31"/>
      <c r="E12" s="31">
        <v>145.4</v>
      </c>
      <c r="F12" s="40">
        <v>14.6111</v>
      </c>
      <c r="G12" s="32">
        <v>1.1446</v>
      </c>
      <c r="H12" s="40">
        <v>2.7895</v>
      </c>
      <c r="I12" s="46">
        <v>1561253.72</v>
      </c>
      <c r="J12" s="31"/>
    </row>
    <row r="13" spans="1:10" ht="21" customHeight="1">
      <c r="A13" s="30">
        <v>8</v>
      </c>
      <c r="B13" s="31">
        <v>20.65</v>
      </c>
      <c r="C13" s="31">
        <v>6.35</v>
      </c>
      <c r="D13" s="31"/>
      <c r="E13" s="31">
        <v>145.7</v>
      </c>
      <c r="F13" s="40">
        <v>15.9954</v>
      </c>
      <c r="G13" s="32">
        <v>1.1453</v>
      </c>
      <c r="H13" s="32">
        <v>2.0109</v>
      </c>
      <c r="I13" s="45">
        <v>1346558.88</v>
      </c>
      <c r="J13" s="31"/>
    </row>
    <row r="14" spans="1:10" ht="21" customHeight="1">
      <c r="A14" s="30">
        <v>9</v>
      </c>
      <c r="B14" s="31">
        <v>24.55</v>
      </c>
      <c r="C14" s="31">
        <v>3.46</v>
      </c>
      <c r="D14" s="31"/>
      <c r="E14" s="31">
        <v>146</v>
      </c>
      <c r="F14" s="40">
        <v>6.3796</v>
      </c>
      <c r="G14" s="32">
        <v>0.6878</v>
      </c>
      <c r="H14" s="32">
        <v>1.565</v>
      </c>
      <c r="I14" s="46">
        <v>617509.56</v>
      </c>
      <c r="J14" s="31"/>
    </row>
    <row r="15" spans="1:10" ht="21" customHeight="1">
      <c r="A15" s="30">
        <v>10</v>
      </c>
      <c r="B15" s="31">
        <v>34.25</v>
      </c>
      <c r="C15" s="31">
        <v>2.59</v>
      </c>
      <c r="D15" s="31"/>
      <c r="E15" s="31">
        <v>147</v>
      </c>
      <c r="F15" s="40">
        <v>4.4074</v>
      </c>
      <c r="G15" s="32">
        <v>0.6891</v>
      </c>
      <c r="H15" s="32">
        <v>0.6727</v>
      </c>
      <c r="I15" s="46">
        <v>1206925.12</v>
      </c>
      <c r="J15" s="31"/>
    </row>
    <row r="16" spans="1:10" ht="21" customHeight="1">
      <c r="A16" s="30">
        <v>11</v>
      </c>
      <c r="B16" s="31">
        <v>34.25</v>
      </c>
      <c r="C16" s="31">
        <v>2.59</v>
      </c>
      <c r="D16" s="31"/>
      <c r="E16" s="31">
        <v>147.99</v>
      </c>
      <c r="F16" s="40">
        <v>5.0231</v>
      </c>
      <c r="G16" s="32">
        <v>0.6903</v>
      </c>
      <c r="H16" s="32" t="s">
        <v>38</v>
      </c>
      <c r="I16" s="46">
        <v>1165636.8</v>
      </c>
      <c r="J16" s="31"/>
    </row>
    <row r="17" spans="1:10" ht="21" customHeight="1">
      <c r="A17" s="30">
        <v>12</v>
      </c>
      <c r="B17" s="31">
        <v>27.11</v>
      </c>
      <c r="C17" s="31">
        <v>10.67</v>
      </c>
      <c r="D17" s="31"/>
      <c r="E17" s="31">
        <v>148.65</v>
      </c>
      <c r="F17" s="40">
        <v>1.3691</v>
      </c>
      <c r="G17" s="32">
        <v>0.691</v>
      </c>
      <c r="H17" s="32" t="s">
        <v>37</v>
      </c>
      <c r="I17" s="46">
        <v>739417.44</v>
      </c>
      <c r="J17" s="31"/>
    </row>
    <row r="18" spans="1:10" ht="21" customHeight="1">
      <c r="A18" s="30">
        <v>13</v>
      </c>
      <c r="B18" s="31">
        <v>25.85</v>
      </c>
      <c r="C18" s="31">
        <v>4.92</v>
      </c>
      <c r="D18" s="31"/>
      <c r="E18" s="31">
        <v>149.2</v>
      </c>
      <c r="F18" s="40">
        <v>5.875</v>
      </c>
      <c r="G18" s="32">
        <v>0.6917</v>
      </c>
      <c r="H18" s="32">
        <v>1.5744</v>
      </c>
      <c r="I18" s="46">
        <v>734037.76</v>
      </c>
      <c r="J18" s="31"/>
    </row>
    <row r="19" spans="1:10" ht="21" customHeight="1">
      <c r="A19" s="30">
        <v>14</v>
      </c>
      <c r="B19" s="31">
        <v>25.85</v>
      </c>
      <c r="C19" s="31">
        <v>4.92</v>
      </c>
      <c r="D19" s="31"/>
      <c r="E19" s="31">
        <v>149.97</v>
      </c>
      <c r="F19" s="40">
        <v>5.3056</v>
      </c>
      <c r="G19" s="40" t="s">
        <v>37</v>
      </c>
      <c r="H19" s="32">
        <v>2.0261</v>
      </c>
      <c r="I19" s="46">
        <v>1086672.83</v>
      </c>
      <c r="J19" s="31"/>
    </row>
    <row r="20" spans="1:10" ht="21" customHeight="1">
      <c r="A20" s="30">
        <v>15</v>
      </c>
      <c r="B20" s="31">
        <v>25.85</v>
      </c>
      <c r="C20" s="31">
        <v>2.02</v>
      </c>
      <c r="D20" s="31"/>
      <c r="E20" s="31">
        <v>150.19</v>
      </c>
      <c r="F20" s="40">
        <v>7.9791</v>
      </c>
      <c r="G20" s="32" t="s">
        <v>37</v>
      </c>
      <c r="H20" s="32">
        <v>1.5771</v>
      </c>
      <c r="I20" s="46">
        <v>485734</v>
      </c>
      <c r="J20" s="31"/>
    </row>
    <row r="21" spans="1:10" ht="21" customHeight="1">
      <c r="A21" s="30">
        <v>16</v>
      </c>
      <c r="B21" s="31">
        <v>23.25</v>
      </c>
      <c r="C21" s="31">
        <v>1.9</v>
      </c>
      <c r="D21" s="31"/>
      <c r="E21" s="31">
        <v>150.63</v>
      </c>
      <c r="F21" s="40">
        <v>3.8241</v>
      </c>
      <c r="G21" s="32">
        <v>1.1553</v>
      </c>
      <c r="H21" s="32">
        <v>1.1277</v>
      </c>
      <c r="I21" s="46">
        <v>640160</v>
      </c>
      <c r="J21" s="31"/>
    </row>
    <row r="22" spans="1:10" ht="21" customHeight="1">
      <c r="A22" s="30">
        <v>17</v>
      </c>
      <c r="B22" s="31">
        <v>23.25</v>
      </c>
      <c r="C22" s="31">
        <v>1.9</v>
      </c>
      <c r="D22" s="31"/>
      <c r="E22" s="31">
        <v>150.85</v>
      </c>
      <c r="F22" s="40">
        <v>2.7407</v>
      </c>
      <c r="G22" s="32">
        <v>0.5781</v>
      </c>
      <c r="H22" s="32">
        <v>1.1281</v>
      </c>
      <c r="I22" s="46">
        <v>444310.24</v>
      </c>
      <c r="J22" s="31"/>
    </row>
    <row r="23" spans="1:10" ht="21" customHeight="1">
      <c r="A23" s="30">
        <v>18</v>
      </c>
      <c r="B23" s="31">
        <v>21.95</v>
      </c>
      <c r="C23" s="31">
        <v>1.9</v>
      </c>
      <c r="D23" s="31"/>
      <c r="E23" s="31">
        <v>151.18</v>
      </c>
      <c r="F23" s="40">
        <v>2.7407</v>
      </c>
      <c r="G23" s="32">
        <v>0.3471</v>
      </c>
      <c r="H23" s="32" t="s">
        <v>37</v>
      </c>
      <c r="I23" s="46">
        <v>495080.88</v>
      </c>
      <c r="J23" s="31"/>
    </row>
    <row r="24" spans="1:10" ht="21" customHeight="1">
      <c r="A24" s="30">
        <v>19</v>
      </c>
      <c r="B24" s="31">
        <v>21.95</v>
      </c>
      <c r="C24" s="31">
        <v>1.9</v>
      </c>
      <c r="D24" s="31"/>
      <c r="E24" s="31">
        <v>151.84</v>
      </c>
      <c r="F24" s="40">
        <v>2.3796</v>
      </c>
      <c r="G24" s="32">
        <v>0.6948</v>
      </c>
      <c r="H24" s="32" t="s">
        <v>38</v>
      </c>
      <c r="I24" s="46">
        <v>754297.44</v>
      </c>
      <c r="J24" s="31"/>
    </row>
    <row r="25" spans="1:10" ht="21" customHeight="1">
      <c r="A25" s="30">
        <v>20</v>
      </c>
      <c r="B25" s="31">
        <v>21.95</v>
      </c>
      <c r="C25" s="31">
        <v>1.9</v>
      </c>
      <c r="D25" s="31"/>
      <c r="E25" s="31">
        <v>152.06</v>
      </c>
      <c r="F25" s="40">
        <v>5.0926</v>
      </c>
      <c r="G25" s="32" t="s">
        <v>37</v>
      </c>
      <c r="H25" s="32">
        <v>1.5827</v>
      </c>
      <c r="I25" s="46">
        <v>372562.24</v>
      </c>
      <c r="J25" s="31"/>
    </row>
    <row r="26" spans="1:10" ht="21" customHeight="1">
      <c r="A26" s="30">
        <v>21</v>
      </c>
      <c r="B26" s="31">
        <v>21.95</v>
      </c>
      <c r="C26" s="31">
        <v>1.9</v>
      </c>
      <c r="D26" s="31"/>
      <c r="E26" s="31">
        <v>152.39</v>
      </c>
      <c r="F26" s="40">
        <v>0.5006</v>
      </c>
      <c r="G26" s="32" t="s">
        <v>37</v>
      </c>
      <c r="H26" s="40">
        <v>1.5829</v>
      </c>
      <c r="I26" s="46">
        <v>473971.2</v>
      </c>
      <c r="J26" s="31"/>
    </row>
    <row r="27" spans="1:10" ht="21" customHeight="1">
      <c r="A27" s="30">
        <v>22</v>
      </c>
      <c r="B27" s="31">
        <v>20.65</v>
      </c>
      <c r="C27" s="31">
        <v>1.73</v>
      </c>
      <c r="D27" s="31"/>
      <c r="E27" s="31">
        <v>152.98</v>
      </c>
      <c r="F27" s="40">
        <v>6.3935</v>
      </c>
      <c r="G27" s="32" t="s">
        <v>37</v>
      </c>
      <c r="H27" s="32">
        <v>1.5844</v>
      </c>
      <c r="I27" s="46">
        <v>818958.56</v>
      </c>
      <c r="J27" s="31"/>
    </row>
    <row r="28" spans="1:10" ht="21" customHeight="1">
      <c r="A28" s="30">
        <v>23</v>
      </c>
      <c r="B28" s="31">
        <v>20.65</v>
      </c>
      <c r="C28" s="31">
        <v>1.73</v>
      </c>
      <c r="D28" s="31"/>
      <c r="E28" s="31">
        <v>153.1</v>
      </c>
      <c r="F28" s="40">
        <v>6.2407</v>
      </c>
      <c r="G28" s="32">
        <v>1.1602</v>
      </c>
      <c r="H28" s="32">
        <v>1.2455</v>
      </c>
      <c r="I28" s="46">
        <v>359633.28</v>
      </c>
      <c r="J28" s="31"/>
    </row>
    <row r="29" spans="1:10" ht="21" customHeight="1">
      <c r="A29" s="30">
        <v>24</v>
      </c>
      <c r="B29" s="31">
        <v>20.65</v>
      </c>
      <c r="C29" s="31">
        <v>1.73</v>
      </c>
      <c r="D29" s="31"/>
      <c r="E29" s="31">
        <v>153.34</v>
      </c>
      <c r="F29" s="40">
        <v>6.8102</v>
      </c>
      <c r="G29" s="32">
        <v>1.1604</v>
      </c>
      <c r="H29" s="32">
        <v>1.2459</v>
      </c>
      <c r="I29" s="46">
        <v>545971.2</v>
      </c>
      <c r="J29" s="31"/>
    </row>
    <row r="30" spans="1:10" ht="21" customHeight="1">
      <c r="A30" s="30">
        <v>25</v>
      </c>
      <c r="B30" s="31">
        <v>20.65</v>
      </c>
      <c r="C30" s="31">
        <v>1.73</v>
      </c>
      <c r="D30" s="31"/>
      <c r="E30" s="31">
        <v>153.34</v>
      </c>
      <c r="F30" s="40">
        <v>6.3056</v>
      </c>
      <c r="G30" s="31">
        <v>1.604</v>
      </c>
      <c r="H30" s="32" t="s">
        <v>37</v>
      </c>
      <c r="I30" s="46">
        <v>271793.52</v>
      </c>
      <c r="J30" s="31"/>
    </row>
    <row r="31" spans="1:10" ht="21" customHeight="1">
      <c r="A31" s="30">
        <v>26</v>
      </c>
      <c r="B31" s="31">
        <v>20.65</v>
      </c>
      <c r="C31" s="31">
        <v>1.73</v>
      </c>
      <c r="D31" s="31"/>
      <c r="E31" s="31">
        <v>153.46</v>
      </c>
      <c r="F31" s="40">
        <v>4.6343</v>
      </c>
      <c r="G31" s="32">
        <v>0.6966</v>
      </c>
      <c r="H31" s="32" t="s">
        <v>37</v>
      </c>
      <c r="I31" s="46">
        <v>261953.76</v>
      </c>
      <c r="J31" s="31"/>
    </row>
    <row r="32" spans="1:10" ht="21" customHeight="1">
      <c r="A32" s="30">
        <v>27</v>
      </c>
      <c r="B32" s="31">
        <v>20.65</v>
      </c>
      <c r="C32" s="31">
        <v>1.73</v>
      </c>
      <c r="D32" s="31"/>
      <c r="E32" s="31">
        <v>153.7</v>
      </c>
      <c r="F32" s="40">
        <v>3.9305</v>
      </c>
      <c r="G32" s="31" t="s">
        <v>38</v>
      </c>
      <c r="H32" s="32">
        <v>1.1349</v>
      </c>
      <c r="I32" s="46">
        <v>369353.04</v>
      </c>
      <c r="J32" s="31"/>
    </row>
    <row r="33" spans="1:10" ht="21" customHeight="1">
      <c r="A33" s="30">
        <v>28</v>
      </c>
      <c r="B33" s="31">
        <v>18.28</v>
      </c>
      <c r="C33" s="31">
        <v>1.55</v>
      </c>
      <c r="D33" s="31"/>
      <c r="E33" s="31">
        <v>154.3</v>
      </c>
      <c r="F33" s="40">
        <v>4.0236</v>
      </c>
      <c r="G33" s="32" t="s">
        <v>37</v>
      </c>
      <c r="H33" s="32">
        <v>1.3611</v>
      </c>
      <c r="I33" s="46">
        <v>775531.68</v>
      </c>
      <c r="J33" s="31"/>
    </row>
    <row r="34" spans="1:10" ht="21" customHeight="1">
      <c r="A34" s="30">
        <v>29</v>
      </c>
      <c r="B34" s="31">
        <v>18.28</v>
      </c>
      <c r="C34" s="31">
        <v>1.55</v>
      </c>
      <c r="D34" s="31"/>
      <c r="E34" s="31">
        <v>154.54</v>
      </c>
      <c r="F34" s="40">
        <v>3.9305</v>
      </c>
      <c r="G34" s="32" t="s">
        <v>37</v>
      </c>
      <c r="H34" s="32">
        <v>1.1349</v>
      </c>
      <c r="I34" s="46">
        <v>401999.64</v>
      </c>
      <c r="J34" s="31"/>
    </row>
    <row r="35" spans="1:10" ht="21" customHeight="1">
      <c r="A35" s="30">
        <v>30</v>
      </c>
      <c r="B35" s="31">
        <v>18.28</v>
      </c>
      <c r="C35" s="31">
        <v>1.55</v>
      </c>
      <c r="D35" s="31"/>
      <c r="E35" s="31">
        <v>154.66</v>
      </c>
      <c r="F35" s="40">
        <v>3.8333</v>
      </c>
      <c r="G35" s="32">
        <v>0.9304</v>
      </c>
      <c r="H35" s="32">
        <v>1.1351</v>
      </c>
      <c r="I35" s="46">
        <v>293368.8</v>
      </c>
      <c r="J35" s="31"/>
    </row>
    <row r="36" spans="1:10" ht="21.75" customHeight="1">
      <c r="A36" s="24" t="s">
        <v>1</v>
      </c>
      <c r="B36" s="25">
        <f aca="true" t="shared" si="0" ref="B36:I36">SUM(B6:B35)</f>
        <v>631.4599999999998</v>
      </c>
      <c r="C36" s="25">
        <f t="shared" si="0"/>
        <v>119.10000000000005</v>
      </c>
      <c r="D36" s="25"/>
      <c r="E36" s="49">
        <f t="shared" si="0"/>
        <v>4490.07</v>
      </c>
      <c r="F36" s="26">
        <f t="shared" si="0"/>
        <v>180.42419999999998</v>
      </c>
      <c r="G36" s="26">
        <f t="shared" si="0"/>
        <v>29.137999999999998</v>
      </c>
      <c r="H36" s="26">
        <f t="shared" si="0"/>
        <v>37.719100000000005</v>
      </c>
      <c r="I36" s="27">
        <f t="shared" si="0"/>
        <v>20356429.87</v>
      </c>
      <c r="J36" s="25"/>
    </row>
    <row r="37" spans="1:10" ht="21.75" customHeight="1">
      <c r="A37" s="24" t="s">
        <v>2</v>
      </c>
      <c r="B37" s="25">
        <f aca="true" t="shared" si="1" ref="B37:I37">AVERAGE(B6:B35)</f>
        <v>21.77448275862068</v>
      </c>
      <c r="C37" s="25">
        <f t="shared" si="1"/>
        <v>4.10689655172414</v>
      </c>
      <c r="D37" s="25"/>
      <c r="E37" s="25">
        <f t="shared" si="1"/>
        <v>149.66899999999998</v>
      </c>
      <c r="F37" s="26">
        <f t="shared" si="1"/>
        <v>6.014139999999999</v>
      </c>
      <c r="G37" s="26">
        <f t="shared" si="1"/>
        <v>1.3244545454545453</v>
      </c>
      <c r="H37" s="26">
        <f t="shared" si="1"/>
        <v>1.7961476190476193</v>
      </c>
      <c r="I37" s="27">
        <f t="shared" si="1"/>
        <v>678547.6623333334</v>
      </c>
      <c r="J37" s="25"/>
    </row>
    <row r="38" spans="3:10" ht="23.25">
      <c r="C38" s="44"/>
      <c r="D38" s="44"/>
      <c r="E38" s="44"/>
      <c r="F38" s="44"/>
      <c r="G38" s="44"/>
      <c r="H38" s="44"/>
      <c r="I38" s="44"/>
      <c r="J38" s="44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2755905511811024" bottom="0.1968503937007874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1:K38"/>
  <sheetViews>
    <sheetView tabSelected="1" workbookViewId="0" topLeftCell="A25">
      <selection activeCell="K34" sqref="K34"/>
    </sheetView>
  </sheetViews>
  <sheetFormatPr defaultColWidth="9.140625" defaultRowHeight="12.75"/>
  <cols>
    <col min="1" max="1" width="5.28125" style="2" bestFit="1" customWidth="1"/>
    <col min="2" max="2" width="15.8515625" style="2" bestFit="1" customWidth="1"/>
    <col min="3" max="3" width="16.28125" style="2" bestFit="1" customWidth="1"/>
    <col min="4" max="4" width="6.7109375" style="2" customWidth="1"/>
    <col min="5" max="5" width="10.7109375" style="2" customWidth="1"/>
    <col min="6" max="6" width="15.00390625" style="2" bestFit="1" customWidth="1"/>
    <col min="7" max="9" width="10.7109375" style="2" customWidth="1"/>
    <col min="10" max="10" width="6.7109375" style="2" customWidth="1"/>
    <col min="11" max="16384" width="9.140625" style="2" customWidth="1"/>
  </cols>
  <sheetData>
    <row r="1" spans="1:10" ht="23.2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 t="s">
        <v>27</v>
      </c>
      <c r="B2" s="3"/>
      <c r="C2" s="3"/>
      <c r="D2" s="3"/>
      <c r="E2" s="3"/>
      <c r="F2" s="3"/>
      <c r="G2" s="3"/>
      <c r="H2" s="3"/>
      <c r="I2" s="3"/>
      <c r="J2" s="3"/>
    </row>
    <row r="3" spans="1:10" ht="21" customHeight="1">
      <c r="A3" s="4"/>
      <c r="B3" s="5" t="s">
        <v>6</v>
      </c>
      <c r="C3" s="6"/>
      <c r="D3" s="6"/>
      <c r="E3" s="5" t="s">
        <v>12</v>
      </c>
      <c r="F3" s="6"/>
      <c r="G3" s="6"/>
      <c r="H3" s="6"/>
      <c r="I3" s="6"/>
      <c r="J3" s="7"/>
    </row>
    <row r="4" spans="1:11" ht="21" customHeight="1">
      <c r="A4" s="8" t="s">
        <v>0</v>
      </c>
      <c r="B4" s="9" t="s">
        <v>4</v>
      </c>
      <c r="C4" s="9" t="s">
        <v>5</v>
      </c>
      <c r="D4" s="9" t="s">
        <v>29</v>
      </c>
      <c r="E4" s="9" t="s">
        <v>35</v>
      </c>
      <c r="F4" s="10" t="s">
        <v>7</v>
      </c>
      <c r="G4" s="11" t="s">
        <v>8</v>
      </c>
      <c r="H4" s="10" t="s">
        <v>9</v>
      </c>
      <c r="I4" s="11" t="s">
        <v>10</v>
      </c>
      <c r="J4" s="10" t="s">
        <v>29</v>
      </c>
      <c r="K4" s="12"/>
    </row>
    <row r="5" spans="1:10" ht="21" customHeight="1">
      <c r="A5" s="13"/>
      <c r="B5" s="14" t="s">
        <v>42</v>
      </c>
      <c r="C5" s="14" t="s">
        <v>42</v>
      </c>
      <c r="D5" s="14" t="s">
        <v>34</v>
      </c>
      <c r="E5" s="14" t="s">
        <v>43</v>
      </c>
      <c r="F5" s="15" t="s">
        <v>42</v>
      </c>
      <c r="G5" s="16" t="s">
        <v>42</v>
      </c>
      <c r="H5" s="15" t="s">
        <v>42</v>
      </c>
      <c r="I5" s="16" t="s">
        <v>11</v>
      </c>
      <c r="J5" s="15" t="s">
        <v>34</v>
      </c>
    </row>
    <row r="6" spans="1:10" ht="21" customHeight="1">
      <c r="A6" s="30">
        <v>1</v>
      </c>
      <c r="B6" s="31">
        <v>18.28</v>
      </c>
      <c r="C6" s="31">
        <v>1.55</v>
      </c>
      <c r="D6" s="31"/>
      <c r="E6" s="17">
        <v>154.78</v>
      </c>
      <c r="F6" s="18">
        <v>3.9074</v>
      </c>
      <c r="G6" s="19">
        <v>0.9305</v>
      </c>
      <c r="H6" s="20">
        <v>1.3621</v>
      </c>
      <c r="I6" s="21">
        <v>366998.8</v>
      </c>
      <c r="J6" s="31"/>
    </row>
    <row r="7" spans="1:10" ht="21" customHeight="1">
      <c r="A7" s="30">
        <v>2</v>
      </c>
      <c r="B7" s="31">
        <v>18.28</v>
      </c>
      <c r="C7" s="31">
        <v>1.55</v>
      </c>
      <c r="D7" s="31"/>
      <c r="E7" s="17">
        <v>155.02</v>
      </c>
      <c r="F7" s="20">
        <v>3.0602</v>
      </c>
      <c r="G7" s="19">
        <v>0.9309</v>
      </c>
      <c r="H7" s="19">
        <v>1.3626</v>
      </c>
      <c r="I7" s="21">
        <v>482225.28</v>
      </c>
      <c r="J7" s="31"/>
    </row>
    <row r="8" spans="1:10" ht="21" customHeight="1">
      <c r="A8" s="30">
        <v>3</v>
      </c>
      <c r="B8" s="31">
        <v>18.28</v>
      </c>
      <c r="C8" s="31">
        <v>1.55</v>
      </c>
      <c r="D8" s="31"/>
      <c r="E8" s="17">
        <v>155.14</v>
      </c>
      <c r="F8" s="20">
        <v>3.4444</v>
      </c>
      <c r="G8" s="19">
        <v>0.931</v>
      </c>
      <c r="H8" s="19" t="s">
        <v>38</v>
      </c>
      <c r="I8" s="21">
        <v>279474.24</v>
      </c>
      <c r="J8" s="31"/>
    </row>
    <row r="9" spans="1:10" ht="21" customHeight="1">
      <c r="A9" s="30">
        <v>4</v>
      </c>
      <c r="B9" s="31">
        <v>18.28</v>
      </c>
      <c r="C9" s="31">
        <v>1.55</v>
      </c>
      <c r="D9" s="31"/>
      <c r="E9" s="17">
        <v>155.38</v>
      </c>
      <c r="F9" s="20">
        <v>3.661</v>
      </c>
      <c r="G9" s="19" t="s">
        <v>39</v>
      </c>
      <c r="H9" s="19">
        <v>1.3633</v>
      </c>
      <c r="I9" s="21">
        <v>441141.96</v>
      </c>
      <c r="J9" s="31"/>
    </row>
    <row r="10" spans="1:10" ht="21" customHeight="1">
      <c r="A10" s="30">
        <v>5</v>
      </c>
      <c r="B10" s="31">
        <v>18.28</v>
      </c>
      <c r="C10" s="31">
        <v>1.55</v>
      </c>
      <c r="D10" s="31"/>
      <c r="E10" s="17">
        <v>155.38</v>
      </c>
      <c r="F10" s="20">
        <v>3.6065</v>
      </c>
      <c r="G10" s="19" t="s">
        <v>40</v>
      </c>
      <c r="H10" s="19">
        <v>1.3633</v>
      </c>
      <c r="I10" s="21">
        <v>169722.72</v>
      </c>
      <c r="J10" s="31"/>
    </row>
    <row r="11" spans="1:10" ht="21" customHeight="1">
      <c r="A11" s="30">
        <v>6</v>
      </c>
      <c r="B11" s="31">
        <v>18.28</v>
      </c>
      <c r="C11" s="31">
        <v>1.55</v>
      </c>
      <c r="D11" s="31"/>
      <c r="E11" s="17">
        <v>155.5</v>
      </c>
      <c r="F11" s="20">
        <v>3.5926</v>
      </c>
      <c r="G11" s="19" t="s">
        <v>37</v>
      </c>
      <c r="H11" s="19">
        <v>1.3636</v>
      </c>
      <c r="I11" s="21">
        <v>289548.48</v>
      </c>
      <c r="J11" s="31"/>
    </row>
    <row r="12" spans="1:10" ht="21" customHeight="1">
      <c r="A12" s="30">
        <v>7</v>
      </c>
      <c r="B12" s="31">
        <v>18.28</v>
      </c>
      <c r="C12" s="31">
        <v>1.55</v>
      </c>
      <c r="D12" s="31"/>
      <c r="E12" s="17">
        <v>155.74</v>
      </c>
      <c r="F12" s="20">
        <v>2.8611</v>
      </c>
      <c r="G12" s="19">
        <v>0.9319</v>
      </c>
      <c r="H12" s="19">
        <v>1.3641</v>
      </c>
      <c r="I12" s="21">
        <v>419187.12</v>
      </c>
      <c r="J12" s="31"/>
    </row>
    <row r="13" spans="1:10" ht="21" customHeight="1">
      <c r="A13" s="30">
        <v>8</v>
      </c>
      <c r="B13" s="31">
        <v>17.06</v>
      </c>
      <c r="C13" s="31">
        <v>1.38</v>
      </c>
      <c r="D13" s="31"/>
      <c r="E13" s="17">
        <v>155.86</v>
      </c>
      <c r="F13" s="20">
        <v>3.213</v>
      </c>
      <c r="G13" s="19">
        <v>1.1649</v>
      </c>
      <c r="H13" s="22">
        <v>1.3643</v>
      </c>
      <c r="I13" s="21">
        <v>377247.36</v>
      </c>
      <c r="J13" s="31"/>
    </row>
    <row r="14" spans="1:10" ht="21" customHeight="1">
      <c r="A14" s="30">
        <v>9</v>
      </c>
      <c r="B14" s="31">
        <v>17.06</v>
      </c>
      <c r="C14" s="31">
        <v>1.38</v>
      </c>
      <c r="D14" s="31"/>
      <c r="E14" s="17">
        <v>155.86</v>
      </c>
      <c r="F14" s="20">
        <v>4.9074</v>
      </c>
      <c r="G14" s="19">
        <v>0.6992</v>
      </c>
      <c r="H14" s="19" t="s">
        <v>38</v>
      </c>
      <c r="I14" s="21">
        <v>259720.56</v>
      </c>
      <c r="J14" s="31"/>
    </row>
    <row r="15" spans="1:10" ht="21" customHeight="1">
      <c r="A15" s="30">
        <v>10</v>
      </c>
      <c r="B15" s="31">
        <v>17.06</v>
      </c>
      <c r="C15" s="31">
        <v>1.38</v>
      </c>
      <c r="D15" s="31"/>
      <c r="E15" s="17">
        <v>155.86</v>
      </c>
      <c r="F15" s="20">
        <v>3.6611</v>
      </c>
      <c r="G15" s="19" t="s">
        <v>38</v>
      </c>
      <c r="H15" s="19" t="s">
        <v>38</v>
      </c>
      <c r="I15" s="21">
        <v>128219.4</v>
      </c>
      <c r="J15" s="31"/>
    </row>
    <row r="16" spans="1:10" ht="21" customHeight="1">
      <c r="A16" s="30">
        <v>11</v>
      </c>
      <c r="B16" s="31">
        <v>17.06</v>
      </c>
      <c r="C16" s="31">
        <v>1.38</v>
      </c>
      <c r="D16" s="31"/>
      <c r="E16" s="17">
        <v>155.98</v>
      </c>
      <c r="F16" s="20">
        <v>5.6852</v>
      </c>
      <c r="G16" s="19" t="s">
        <v>38</v>
      </c>
      <c r="H16" s="19" t="s">
        <v>38</v>
      </c>
      <c r="I16" s="21">
        <v>277365.36</v>
      </c>
      <c r="J16" s="31"/>
    </row>
    <row r="17" spans="1:10" ht="21" customHeight="1">
      <c r="A17" s="30">
        <v>12</v>
      </c>
      <c r="B17" s="31">
        <v>17.06</v>
      </c>
      <c r="C17" s="31">
        <v>1.38</v>
      </c>
      <c r="D17" s="31"/>
      <c r="E17" s="17">
        <v>155.98</v>
      </c>
      <c r="F17" s="20">
        <v>5.5185</v>
      </c>
      <c r="G17" s="19" t="s">
        <v>37</v>
      </c>
      <c r="H17" s="19">
        <v>1.1374</v>
      </c>
      <c r="I17" s="21">
        <v>153169.92</v>
      </c>
      <c r="J17" s="31"/>
    </row>
    <row r="18" spans="1:10" ht="21" customHeight="1">
      <c r="A18" s="30">
        <v>13</v>
      </c>
      <c r="B18" s="31">
        <v>14.69</v>
      </c>
      <c r="C18" s="31">
        <v>1.99</v>
      </c>
      <c r="D18" s="31"/>
      <c r="E18" s="17">
        <v>156.1</v>
      </c>
      <c r="F18" s="20">
        <v>5.0277</v>
      </c>
      <c r="G18" s="19">
        <v>0.9326</v>
      </c>
      <c r="H18" s="19">
        <v>1.1376</v>
      </c>
      <c r="I18" s="21">
        <v>290687.52</v>
      </c>
      <c r="J18" s="31"/>
    </row>
    <row r="19" spans="1:10" ht="21" customHeight="1">
      <c r="A19" s="30">
        <v>14</v>
      </c>
      <c r="B19" s="31">
        <v>12.5</v>
      </c>
      <c r="C19" s="31">
        <v>1.99</v>
      </c>
      <c r="D19" s="31"/>
      <c r="E19" s="17">
        <v>156.22</v>
      </c>
      <c r="F19" s="20">
        <v>6.537</v>
      </c>
      <c r="G19" s="19">
        <v>0.9328</v>
      </c>
      <c r="H19" s="19">
        <v>1.5923</v>
      </c>
      <c r="I19" s="21">
        <v>352217.28</v>
      </c>
      <c r="J19" s="31"/>
    </row>
    <row r="20" spans="1:10" ht="21" customHeight="1">
      <c r="A20" s="30">
        <v>15</v>
      </c>
      <c r="B20" s="31">
        <v>12.5</v>
      </c>
      <c r="C20" s="31">
        <v>1.99</v>
      </c>
      <c r="D20" s="31"/>
      <c r="E20" s="17">
        <v>156.34</v>
      </c>
      <c r="F20" s="20">
        <v>4.0856</v>
      </c>
      <c r="G20" s="19">
        <v>0.9328</v>
      </c>
      <c r="H20" s="19">
        <v>1.5926</v>
      </c>
      <c r="I20" s="21">
        <v>397027.2</v>
      </c>
      <c r="J20" s="31"/>
    </row>
    <row r="21" spans="1:10" ht="21" customHeight="1">
      <c r="A21" s="30">
        <v>16</v>
      </c>
      <c r="B21" s="31">
        <v>9.56</v>
      </c>
      <c r="C21" s="31">
        <v>3.09</v>
      </c>
      <c r="D21" s="31"/>
      <c r="E21" s="17">
        <v>156.34</v>
      </c>
      <c r="F21" s="20">
        <v>3.9722</v>
      </c>
      <c r="G21" s="19">
        <v>0.9328</v>
      </c>
      <c r="H21" s="19" t="s">
        <v>37</v>
      </c>
      <c r="I21" s="21">
        <v>172193.76</v>
      </c>
      <c r="J21" s="31"/>
    </row>
    <row r="22" spans="1:10" ht="21" customHeight="1">
      <c r="A22" s="30">
        <v>17</v>
      </c>
      <c r="B22" s="31">
        <v>9.56</v>
      </c>
      <c r="C22" s="31">
        <v>3.09</v>
      </c>
      <c r="D22" s="31"/>
      <c r="E22" s="17">
        <v>156.46</v>
      </c>
      <c r="F22" s="20">
        <v>4.2014</v>
      </c>
      <c r="G22" s="19" t="s">
        <v>37</v>
      </c>
      <c r="H22" s="19" t="s">
        <v>38</v>
      </c>
      <c r="I22" s="21">
        <v>261102.71</v>
      </c>
      <c r="J22" s="31"/>
    </row>
    <row r="23" spans="1:10" ht="21" customHeight="1">
      <c r="A23" s="30">
        <v>18</v>
      </c>
      <c r="B23" s="31">
        <v>9.56</v>
      </c>
      <c r="C23" s="31">
        <v>3.09</v>
      </c>
      <c r="D23" s="31"/>
      <c r="E23" s="17">
        <v>156.46</v>
      </c>
      <c r="F23" s="20">
        <v>4.7407</v>
      </c>
      <c r="G23" s="19" t="s">
        <v>37</v>
      </c>
      <c r="H23" s="19">
        <v>1.5929</v>
      </c>
      <c r="I23" s="21">
        <v>163124.64</v>
      </c>
      <c r="J23" s="31"/>
    </row>
    <row r="24" spans="1:10" ht="21" customHeight="1">
      <c r="A24" s="30">
        <v>19</v>
      </c>
      <c r="B24" s="31">
        <v>9.56</v>
      </c>
      <c r="C24" s="31">
        <v>3.09</v>
      </c>
      <c r="D24" s="31"/>
      <c r="E24" s="17">
        <v>156.58</v>
      </c>
      <c r="F24" s="20">
        <v>3.6806</v>
      </c>
      <c r="G24" s="19" t="s">
        <v>37</v>
      </c>
      <c r="H24" s="19">
        <v>1.5932</v>
      </c>
      <c r="I24" s="21">
        <v>310653.12</v>
      </c>
      <c r="J24" s="31"/>
    </row>
    <row r="25" spans="1:10" ht="21" customHeight="1">
      <c r="A25" s="30">
        <v>20</v>
      </c>
      <c r="B25" s="31">
        <v>8.65</v>
      </c>
      <c r="C25" s="31">
        <v>3.09</v>
      </c>
      <c r="D25" s="31"/>
      <c r="E25" s="17">
        <v>156.58</v>
      </c>
      <c r="F25" s="20">
        <v>4.5347</v>
      </c>
      <c r="G25" s="19">
        <v>0.9331</v>
      </c>
      <c r="H25" s="20">
        <v>1.5932</v>
      </c>
      <c r="I25" s="21">
        <v>202952.16</v>
      </c>
      <c r="J25" s="31"/>
    </row>
    <row r="26" spans="1:10" ht="21" customHeight="1">
      <c r="A26" s="30">
        <v>21</v>
      </c>
      <c r="B26" s="31">
        <v>8.65</v>
      </c>
      <c r="C26" s="31">
        <v>3.09</v>
      </c>
      <c r="D26" s="31"/>
      <c r="E26" s="17">
        <v>156.58</v>
      </c>
      <c r="F26" s="20">
        <v>2.9097</v>
      </c>
      <c r="G26" s="19">
        <v>0.9333</v>
      </c>
      <c r="H26" s="19">
        <v>1.8205</v>
      </c>
      <c r="I26" s="21">
        <v>211981.32</v>
      </c>
      <c r="J26" s="31"/>
    </row>
    <row r="27" spans="1:10" ht="21" customHeight="1">
      <c r="A27" s="30">
        <v>22</v>
      </c>
      <c r="B27" s="31">
        <v>8.65</v>
      </c>
      <c r="C27" s="31">
        <v>3.09</v>
      </c>
      <c r="D27" s="31"/>
      <c r="E27" s="17">
        <v>156.7</v>
      </c>
      <c r="F27" s="20">
        <v>2.71543</v>
      </c>
      <c r="G27" s="19">
        <v>1.1664</v>
      </c>
      <c r="H27" s="19">
        <v>1.8205</v>
      </c>
      <c r="I27" s="21">
        <v>397054.56</v>
      </c>
      <c r="J27" s="31"/>
    </row>
    <row r="28" spans="1:10" ht="21" customHeight="1">
      <c r="A28" s="30">
        <v>23</v>
      </c>
      <c r="B28" s="31">
        <v>8.65</v>
      </c>
      <c r="C28" s="31">
        <v>3.09</v>
      </c>
      <c r="D28" s="31"/>
      <c r="E28" s="17">
        <v>156.7</v>
      </c>
      <c r="F28" s="20">
        <v>2.8819</v>
      </c>
      <c r="G28" s="19">
        <v>1.3989</v>
      </c>
      <c r="H28" s="17" t="s">
        <v>37</v>
      </c>
      <c r="I28" s="21">
        <v>252711.72</v>
      </c>
      <c r="J28" s="31"/>
    </row>
    <row r="29" spans="1:10" ht="21" customHeight="1">
      <c r="A29" s="30">
        <v>24</v>
      </c>
      <c r="B29" s="31">
        <v>8.65</v>
      </c>
      <c r="C29" s="31">
        <v>3.09</v>
      </c>
      <c r="D29" s="31"/>
      <c r="E29" s="17">
        <v>156.46</v>
      </c>
      <c r="F29" s="20">
        <v>2.9722</v>
      </c>
      <c r="G29" s="19" t="s">
        <v>37</v>
      </c>
      <c r="H29" s="19" t="s">
        <v>37</v>
      </c>
      <c r="I29" s="31" t="s">
        <v>36</v>
      </c>
      <c r="J29" s="31"/>
    </row>
    <row r="30" spans="1:10" ht="21" customHeight="1">
      <c r="A30" s="30">
        <v>25</v>
      </c>
      <c r="B30" s="31">
        <v>8.65</v>
      </c>
      <c r="C30" s="31">
        <v>3.09</v>
      </c>
      <c r="D30" s="31"/>
      <c r="E30" s="17">
        <v>156.22</v>
      </c>
      <c r="F30" s="20">
        <v>2.9653</v>
      </c>
      <c r="G30" s="19" t="s">
        <v>37</v>
      </c>
      <c r="H30" s="19">
        <v>1.8195</v>
      </c>
      <c r="I30" s="31" t="s">
        <v>36</v>
      </c>
      <c r="J30" s="31"/>
    </row>
    <row r="31" spans="1:10" ht="21" customHeight="1">
      <c r="A31" s="30">
        <v>26</v>
      </c>
      <c r="B31" s="31">
        <v>8.65</v>
      </c>
      <c r="C31" s="31">
        <v>3.09</v>
      </c>
      <c r="D31" s="31"/>
      <c r="E31" s="17">
        <v>156.22</v>
      </c>
      <c r="F31" s="19">
        <v>4.4815</v>
      </c>
      <c r="G31" s="19" t="s">
        <v>37</v>
      </c>
      <c r="H31" s="19">
        <v>2.0465</v>
      </c>
      <c r="I31" s="23">
        <v>233995.98</v>
      </c>
      <c r="J31" s="31"/>
    </row>
    <row r="32" spans="1:10" ht="21" customHeight="1">
      <c r="A32" s="30">
        <v>27</v>
      </c>
      <c r="B32" s="31">
        <v>8.65</v>
      </c>
      <c r="C32" s="31">
        <v>3.09</v>
      </c>
      <c r="D32" s="31"/>
      <c r="E32" s="17">
        <v>155.98</v>
      </c>
      <c r="F32" s="20">
        <v>3.704</v>
      </c>
      <c r="G32" s="19">
        <v>1.1649</v>
      </c>
      <c r="H32" s="19">
        <v>2.0458</v>
      </c>
      <c r="I32" s="30" t="s">
        <v>36</v>
      </c>
      <c r="J32" s="31"/>
    </row>
    <row r="33" spans="1:10" ht="21" customHeight="1">
      <c r="A33" s="30">
        <v>28</v>
      </c>
      <c r="B33" s="31">
        <v>8.65</v>
      </c>
      <c r="C33" s="31">
        <v>3.09</v>
      </c>
      <c r="D33" s="31"/>
      <c r="E33" s="17">
        <v>155.86</v>
      </c>
      <c r="F33" s="20">
        <v>3.787</v>
      </c>
      <c r="G33" s="19">
        <v>1.1647</v>
      </c>
      <c r="H33" s="19">
        <v>2.0454</v>
      </c>
      <c r="I33" s="23">
        <v>136417.2</v>
      </c>
      <c r="J33" s="31"/>
    </row>
    <row r="34" spans="1:10" ht="21" customHeight="1">
      <c r="A34" s="30">
        <v>29</v>
      </c>
      <c r="B34" s="31">
        <v>5.27</v>
      </c>
      <c r="C34" s="31">
        <v>5.35</v>
      </c>
      <c r="D34" s="31"/>
      <c r="E34" s="17">
        <v>155.74</v>
      </c>
      <c r="F34" s="20">
        <v>3.6203</v>
      </c>
      <c r="G34" s="19">
        <v>1.1647</v>
      </c>
      <c r="H34" s="19">
        <v>2.045</v>
      </c>
      <c r="I34" s="23">
        <v>209450.4</v>
      </c>
      <c r="J34" s="31"/>
    </row>
    <row r="35" spans="1:10" ht="21" customHeight="1">
      <c r="A35" s="30">
        <v>30</v>
      </c>
      <c r="B35" s="31">
        <v>5.27</v>
      </c>
      <c r="C35" s="31">
        <v>5.35</v>
      </c>
      <c r="D35" s="31"/>
      <c r="E35" s="17">
        <v>155.74</v>
      </c>
      <c r="F35" s="20">
        <v>3.7037</v>
      </c>
      <c r="G35" s="19">
        <v>1.7459</v>
      </c>
      <c r="H35" s="17" t="s">
        <v>37</v>
      </c>
      <c r="I35" s="23">
        <v>286479.36</v>
      </c>
      <c r="J35" s="31"/>
    </row>
    <row r="36" spans="1:10" ht="21" customHeight="1">
      <c r="A36" s="30">
        <v>31</v>
      </c>
      <c r="B36" s="31">
        <v>5.27</v>
      </c>
      <c r="C36" s="31">
        <v>5.35</v>
      </c>
      <c r="D36" s="31"/>
      <c r="E36" s="17">
        <v>155.62</v>
      </c>
      <c r="F36" s="20">
        <v>3.787</v>
      </c>
      <c r="G36" s="32"/>
      <c r="H36" s="19" t="s">
        <v>37</v>
      </c>
      <c r="I36" s="23">
        <v>60262.08</v>
      </c>
      <c r="J36" s="31"/>
    </row>
    <row r="37" spans="1:10" ht="21" customHeight="1">
      <c r="A37" s="24" t="s">
        <v>1</v>
      </c>
      <c r="B37" s="25">
        <f aca="true" t="shared" si="0" ref="B37:I37">SUM(B6:B36)</f>
        <v>384.84999999999974</v>
      </c>
      <c r="C37" s="25">
        <f t="shared" si="0"/>
        <v>79.94000000000001</v>
      </c>
      <c r="D37" s="25"/>
      <c r="E37" s="25">
        <f t="shared" si="0"/>
        <v>4835.379999999998</v>
      </c>
      <c r="F37" s="26">
        <f t="shared" si="0"/>
        <v>121.42633</v>
      </c>
      <c r="G37" s="26">
        <f t="shared" si="0"/>
        <v>18.9913</v>
      </c>
      <c r="H37" s="26">
        <f t="shared" si="0"/>
        <v>33.4257</v>
      </c>
      <c r="I37" s="27">
        <f t="shared" si="0"/>
        <v>7582332.210000001</v>
      </c>
      <c r="J37" s="25"/>
    </row>
    <row r="38" spans="1:10" ht="21" customHeight="1">
      <c r="A38" s="24" t="s">
        <v>2</v>
      </c>
      <c r="B38" s="25">
        <f aca="true" t="shared" si="1" ref="B38:I38">AVERAGE(B6:B36)</f>
        <v>12.414516129032249</v>
      </c>
      <c r="C38" s="25">
        <f t="shared" si="1"/>
        <v>2.578709677419355</v>
      </c>
      <c r="D38" s="25"/>
      <c r="E38" s="25">
        <f t="shared" si="1"/>
        <v>155.97999999999993</v>
      </c>
      <c r="F38" s="26">
        <f t="shared" si="1"/>
        <v>3.916978387096774</v>
      </c>
      <c r="G38" s="26">
        <f t="shared" si="1"/>
        <v>1.0550722222222222</v>
      </c>
      <c r="H38" s="26">
        <f t="shared" si="1"/>
        <v>1.5917</v>
      </c>
      <c r="I38" s="28">
        <f t="shared" si="1"/>
        <v>270797.5789285715</v>
      </c>
      <c r="J38" s="29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275590551181102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9"/>
  <sheetViews>
    <sheetView workbookViewId="0" topLeftCell="A1">
      <selection activeCell="D35" sqref="D35:D36"/>
    </sheetView>
  </sheetViews>
  <sheetFormatPr defaultColWidth="9.140625" defaultRowHeight="12.75"/>
  <cols>
    <col min="1" max="1" width="5.28125" style="2" bestFit="1" customWidth="1"/>
    <col min="2" max="2" width="15.8515625" style="2" bestFit="1" customWidth="1"/>
    <col min="3" max="3" width="16.28125" style="2" bestFit="1" customWidth="1"/>
    <col min="4" max="4" width="6.7109375" style="2" customWidth="1"/>
    <col min="5" max="5" width="10.7109375" style="2" customWidth="1"/>
    <col min="6" max="6" width="15.00390625" style="2" bestFit="1" customWidth="1"/>
    <col min="7" max="9" width="10.7109375" style="2" customWidth="1"/>
    <col min="10" max="10" width="6.7109375" style="2" customWidth="1"/>
    <col min="11" max="16384" width="9.140625" style="2" customWidth="1"/>
  </cols>
  <sheetData>
    <row r="1" spans="1:10" ht="23.2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 t="s">
        <v>17</v>
      </c>
      <c r="B2" s="3"/>
      <c r="C2" s="3"/>
      <c r="D2" s="3"/>
      <c r="E2" s="3"/>
      <c r="F2" s="3"/>
      <c r="G2" s="3"/>
      <c r="H2" s="3"/>
      <c r="I2" s="3"/>
      <c r="J2" s="3"/>
    </row>
    <row r="3" spans="1:10" ht="22.5" customHeight="1">
      <c r="A3" s="4"/>
      <c r="B3" s="5" t="s">
        <v>6</v>
      </c>
      <c r="C3" s="6"/>
      <c r="D3" s="6"/>
      <c r="E3" s="5" t="s">
        <v>12</v>
      </c>
      <c r="F3" s="6"/>
      <c r="G3" s="6"/>
      <c r="H3" s="6"/>
      <c r="I3" s="6"/>
      <c r="J3" s="7"/>
    </row>
    <row r="4" spans="1:10" ht="22.5" customHeight="1">
      <c r="A4" s="8" t="s">
        <v>0</v>
      </c>
      <c r="B4" s="9" t="s">
        <v>4</v>
      </c>
      <c r="C4" s="9" t="s">
        <v>5</v>
      </c>
      <c r="D4" s="9" t="s">
        <v>29</v>
      </c>
      <c r="E4" s="9" t="s">
        <v>35</v>
      </c>
      <c r="F4" s="10" t="s">
        <v>7</v>
      </c>
      <c r="G4" s="11" t="s">
        <v>8</v>
      </c>
      <c r="H4" s="10" t="s">
        <v>9</v>
      </c>
      <c r="I4" s="11" t="s">
        <v>10</v>
      </c>
      <c r="J4" s="10" t="s">
        <v>29</v>
      </c>
    </row>
    <row r="5" spans="1:10" ht="22.5" customHeight="1">
      <c r="A5" s="13"/>
      <c r="B5" s="14" t="s">
        <v>42</v>
      </c>
      <c r="C5" s="14" t="s">
        <v>42</v>
      </c>
      <c r="D5" s="14" t="s">
        <v>34</v>
      </c>
      <c r="E5" s="14" t="s">
        <v>43</v>
      </c>
      <c r="F5" s="15" t="s">
        <v>42</v>
      </c>
      <c r="G5" s="16" t="s">
        <v>42</v>
      </c>
      <c r="H5" s="15" t="s">
        <v>42</v>
      </c>
      <c r="I5" s="16" t="s">
        <v>11</v>
      </c>
      <c r="J5" s="15" t="s">
        <v>34</v>
      </c>
    </row>
    <row r="6" spans="1:10" ht="22.5" customHeight="1">
      <c r="A6" s="30">
        <v>1</v>
      </c>
      <c r="B6" s="31" t="s">
        <v>3</v>
      </c>
      <c r="C6" s="31" t="s">
        <v>30</v>
      </c>
      <c r="D6" s="31"/>
      <c r="E6" s="31">
        <v>256.75</v>
      </c>
      <c r="F6" s="32">
        <v>12.4572</v>
      </c>
      <c r="G6" s="32">
        <v>1.773</v>
      </c>
      <c r="H6" s="32">
        <v>3.1121</v>
      </c>
      <c r="I6" s="33">
        <v>212302</v>
      </c>
      <c r="J6" s="31"/>
    </row>
    <row r="7" spans="1:10" ht="22.5" customHeight="1">
      <c r="A7" s="30">
        <v>2</v>
      </c>
      <c r="B7" s="31" t="s">
        <v>3</v>
      </c>
      <c r="C7" s="31" t="s">
        <v>30</v>
      </c>
      <c r="D7" s="31"/>
      <c r="E7" s="31">
        <v>255.1</v>
      </c>
      <c r="F7" s="32">
        <v>15.0832</v>
      </c>
      <c r="G7" s="32">
        <v>1.7711</v>
      </c>
      <c r="H7" s="32">
        <v>3.1088</v>
      </c>
      <c r="I7" s="33" t="s">
        <v>36</v>
      </c>
      <c r="J7" s="31"/>
    </row>
    <row r="8" spans="1:10" ht="22.5" customHeight="1">
      <c r="A8" s="30">
        <v>3</v>
      </c>
      <c r="B8" s="31">
        <v>27.11</v>
      </c>
      <c r="C8" s="31">
        <v>3.67</v>
      </c>
      <c r="D8" s="31"/>
      <c r="E8" s="31">
        <v>253.527</v>
      </c>
      <c r="F8" s="32">
        <v>15.544</v>
      </c>
      <c r="G8" s="32">
        <v>2.3579</v>
      </c>
      <c r="H8" s="32" t="s">
        <v>38</v>
      </c>
      <c r="I8" s="33" t="s">
        <v>36</v>
      </c>
      <c r="J8" s="31"/>
    </row>
    <row r="9" spans="1:10" ht="22.5" customHeight="1">
      <c r="A9" s="30">
        <v>4</v>
      </c>
      <c r="B9" s="31">
        <v>14.69</v>
      </c>
      <c r="C9" s="31">
        <v>6.7</v>
      </c>
      <c r="D9" s="31"/>
      <c r="E9" s="31">
        <v>252.9</v>
      </c>
      <c r="F9" s="32">
        <v>11</v>
      </c>
      <c r="G9" s="32" t="s">
        <v>37</v>
      </c>
      <c r="H9" s="32">
        <v>3.4477</v>
      </c>
      <c r="I9" s="33">
        <v>527736</v>
      </c>
      <c r="J9" s="31"/>
    </row>
    <row r="10" spans="1:10" ht="22.5" customHeight="1">
      <c r="A10" s="30">
        <v>5</v>
      </c>
      <c r="B10" s="31">
        <v>14.69</v>
      </c>
      <c r="C10" s="31">
        <v>6.7</v>
      </c>
      <c r="D10" s="31"/>
      <c r="E10" s="31">
        <v>251.957</v>
      </c>
      <c r="F10" s="32">
        <v>8.2685</v>
      </c>
      <c r="G10" s="32" t="s">
        <v>37</v>
      </c>
      <c r="H10" s="32">
        <v>4.0176</v>
      </c>
      <c r="I10" s="33" t="s">
        <v>36</v>
      </c>
      <c r="J10" s="31"/>
    </row>
    <row r="11" spans="1:10" ht="22.5" customHeight="1">
      <c r="A11" s="30">
        <v>6</v>
      </c>
      <c r="B11" s="31">
        <v>9.56</v>
      </c>
      <c r="C11" s="31">
        <v>7.73</v>
      </c>
      <c r="D11" s="31"/>
      <c r="E11" s="31">
        <v>251.014</v>
      </c>
      <c r="F11" s="32">
        <v>8.2604</v>
      </c>
      <c r="G11" s="32" t="s">
        <v>37</v>
      </c>
      <c r="H11" s="32">
        <v>4.0111</v>
      </c>
      <c r="I11" s="33" t="s">
        <v>36</v>
      </c>
      <c r="J11" s="31"/>
    </row>
    <row r="12" spans="1:10" ht="22.5" customHeight="1">
      <c r="A12" s="30">
        <v>7</v>
      </c>
      <c r="B12" s="31">
        <v>9.56</v>
      </c>
      <c r="C12" s="31">
        <v>7.73</v>
      </c>
      <c r="D12" s="31"/>
      <c r="E12" s="31">
        <v>250.368</v>
      </c>
      <c r="F12" s="32">
        <v>8.296</v>
      </c>
      <c r="G12" s="32">
        <v>1.7676</v>
      </c>
      <c r="H12" s="32">
        <v>4.0053</v>
      </c>
      <c r="I12" s="33">
        <v>88774</v>
      </c>
      <c r="J12" s="31"/>
    </row>
    <row r="13" spans="1:10" ht="22.5" customHeight="1">
      <c r="A13" s="30">
        <v>8</v>
      </c>
      <c r="B13" s="31">
        <v>9.56</v>
      </c>
      <c r="C13" s="31">
        <v>7.73</v>
      </c>
      <c r="D13" s="31"/>
      <c r="E13" s="31">
        <v>249.443</v>
      </c>
      <c r="F13" s="32">
        <v>8.287</v>
      </c>
      <c r="G13" s="32">
        <v>1.7587</v>
      </c>
      <c r="H13" s="32">
        <v>4.0017</v>
      </c>
      <c r="I13" s="33" t="s">
        <v>36</v>
      </c>
      <c r="J13" s="31"/>
    </row>
    <row r="14" spans="1:10" ht="22.5" customHeight="1">
      <c r="A14" s="30">
        <v>9</v>
      </c>
      <c r="B14" s="31">
        <v>9.56</v>
      </c>
      <c r="C14" s="31">
        <v>7.73</v>
      </c>
      <c r="D14" s="31"/>
      <c r="E14" s="31">
        <v>248.186</v>
      </c>
      <c r="F14" s="32">
        <v>8.3963</v>
      </c>
      <c r="G14" s="32">
        <v>2.1061</v>
      </c>
      <c r="H14" s="32" t="s">
        <v>38</v>
      </c>
      <c r="I14" s="33" t="s">
        <v>36</v>
      </c>
      <c r="J14" s="31"/>
    </row>
    <row r="15" spans="1:10" ht="22.5" customHeight="1">
      <c r="A15" s="30">
        <v>10</v>
      </c>
      <c r="B15" s="31">
        <v>9.56</v>
      </c>
      <c r="C15" s="31">
        <v>7.73</v>
      </c>
      <c r="D15" s="31"/>
      <c r="E15" s="31">
        <v>247.4</v>
      </c>
      <c r="F15" s="32">
        <v>8.2962</v>
      </c>
      <c r="G15" s="32">
        <v>2.3371</v>
      </c>
      <c r="H15" s="32" t="s">
        <v>38</v>
      </c>
      <c r="I15" s="33">
        <v>130304</v>
      </c>
      <c r="J15" s="31"/>
    </row>
    <row r="16" spans="1:10" ht="22.5" customHeight="1">
      <c r="A16" s="30">
        <v>11</v>
      </c>
      <c r="B16" s="31">
        <v>9.56</v>
      </c>
      <c r="C16" s="31">
        <v>7.73</v>
      </c>
      <c r="D16" s="31"/>
      <c r="E16" s="31">
        <v>246.3</v>
      </c>
      <c r="F16" s="32">
        <v>8.0822</v>
      </c>
      <c r="G16" s="32" t="s">
        <v>37</v>
      </c>
      <c r="H16" s="32">
        <v>3.4149</v>
      </c>
      <c r="I16" s="33" t="s">
        <v>36</v>
      </c>
      <c r="J16" s="31"/>
    </row>
    <row r="17" spans="1:10" ht="22.5" customHeight="1">
      <c r="A17" s="30">
        <v>12</v>
      </c>
      <c r="B17" s="31">
        <v>10.45</v>
      </c>
      <c r="C17" s="31">
        <v>7.73</v>
      </c>
      <c r="D17" s="31"/>
      <c r="E17" s="31">
        <v>245.671</v>
      </c>
      <c r="F17" s="32">
        <v>8.3321</v>
      </c>
      <c r="G17" s="32" t="s">
        <v>39</v>
      </c>
      <c r="H17" s="32">
        <v>3.4103</v>
      </c>
      <c r="I17" s="33">
        <v>316388</v>
      </c>
      <c r="J17" s="31"/>
    </row>
    <row r="18" spans="1:10" ht="22.5" customHeight="1">
      <c r="A18" s="30">
        <v>13</v>
      </c>
      <c r="B18" s="31">
        <v>10.45</v>
      </c>
      <c r="C18" s="31">
        <v>7.73</v>
      </c>
      <c r="D18" s="31"/>
      <c r="E18" s="31">
        <v>245.043</v>
      </c>
      <c r="F18" s="32">
        <v>8.3519</v>
      </c>
      <c r="G18" s="32" t="s">
        <v>37</v>
      </c>
      <c r="H18" s="32">
        <v>3.4072</v>
      </c>
      <c r="I18" s="33">
        <v>253238</v>
      </c>
      <c r="J18" s="31"/>
    </row>
    <row r="19" spans="1:10" ht="22.5" customHeight="1">
      <c r="A19" s="30">
        <v>14</v>
      </c>
      <c r="B19" s="31">
        <v>10.45</v>
      </c>
      <c r="C19" s="31">
        <v>7.73</v>
      </c>
      <c r="D19" s="31"/>
      <c r="E19" s="31">
        <v>244.257</v>
      </c>
      <c r="F19" s="32">
        <v>8.1123</v>
      </c>
      <c r="G19" s="32">
        <v>2.326</v>
      </c>
      <c r="H19" s="32">
        <v>3.4034</v>
      </c>
      <c r="I19" s="33" t="s">
        <v>36</v>
      </c>
      <c r="J19" s="31"/>
    </row>
    <row r="20" spans="1:10" ht="22.5" customHeight="1">
      <c r="A20" s="30">
        <v>15</v>
      </c>
      <c r="B20" s="31">
        <v>10.45</v>
      </c>
      <c r="C20" s="31">
        <v>7.73</v>
      </c>
      <c r="D20" s="31"/>
      <c r="E20" s="31">
        <v>243.471</v>
      </c>
      <c r="F20" s="32">
        <v>8.9338</v>
      </c>
      <c r="G20" s="32">
        <v>2.3234</v>
      </c>
      <c r="H20" s="32">
        <v>3.3999</v>
      </c>
      <c r="I20" s="33" t="s">
        <v>36</v>
      </c>
      <c r="J20" s="31"/>
    </row>
    <row r="21" spans="1:10" ht="22.5" customHeight="1">
      <c r="A21" s="30">
        <v>16</v>
      </c>
      <c r="B21" s="31">
        <v>10.45</v>
      </c>
      <c r="C21" s="31">
        <v>7.73</v>
      </c>
      <c r="D21" s="31"/>
      <c r="E21" s="31">
        <v>242.686</v>
      </c>
      <c r="F21" s="32">
        <v>8.0231</v>
      </c>
      <c r="G21" s="32">
        <v>1.7398</v>
      </c>
      <c r="H21" s="32" t="s">
        <v>37</v>
      </c>
      <c r="I21" s="33" t="s">
        <v>36</v>
      </c>
      <c r="J21" s="31"/>
    </row>
    <row r="22" spans="1:10" ht="22.5" customHeight="1">
      <c r="A22" s="30">
        <v>17</v>
      </c>
      <c r="B22" s="31">
        <v>10.45</v>
      </c>
      <c r="C22" s="31">
        <v>7.73</v>
      </c>
      <c r="D22" s="31"/>
      <c r="E22" s="31">
        <v>241.9</v>
      </c>
      <c r="F22" s="32">
        <v>8.3704</v>
      </c>
      <c r="G22" s="32">
        <v>1.7395</v>
      </c>
      <c r="H22" s="32" t="s">
        <v>37</v>
      </c>
      <c r="I22" s="33">
        <v>42067</v>
      </c>
      <c r="J22" s="31"/>
    </row>
    <row r="23" spans="1:10" ht="22.5" customHeight="1">
      <c r="A23" s="30">
        <v>18</v>
      </c>
      <c r="B23" s="31">
        <v>10.45</v>
      </c>
      <c r="C23" s="31">
        <v>7.73</v>
      </c>
      <c r="D23" s="31"/>
      <c r="E23" s="31">
        <v>240.957</v>
      </c>
      <c r="F23" s="32">
        <v>8.3796</v>
      </c>
      <c r="G23" s="32" t="s">
        <v>37</v>
      </c>
      <c r="H23" s="32">
        <v>3.946</v>
      </c>
      <c r="I23" s="33">
        <v>5499</v>
      </c>
      <c r="J23" s="31"/>
    </row>
    <row r="24" spans="1:10" ht="22.5" customHeight="1">
      <c r="A24" s="30">
        <v>19</v>
      </c>
      <c r="B24" s="31">
        <v>10.45</v>
      </c>
      <c r="C24" s="31">
        <v>7.73</v>
      </c>
      <c r="D24" s="31"/>
      <c r="E24" s="31">
        <v>240.171</v>
      </c>
      <c r="F24" s="32">
        <v>8.324</v>
      </c>
      <c r="G24" s="32" t="s">
        <v>37</v>
      </c>
      <c r="H24" s="32">
        <v>3.946</v>
      </c>
      <c r="I24" s="33">
        <v>157521</v>
      </c>
      <c r="J24" s="31"/>
    </row>
    <row r="25" spans="1:10" ht="22.5" customHeight="1">
      <c r="A25" s="30">
        <v>20</v>
      </c>
      <c r="B25" s="31">
        <v>10.45</v>
      </c>
      <c r="C25" s="31">
        <v>7.73</v>
      </c>
      <c r="D25" s="31"/>
      <c r="E25" s="31">
        <v>239.339</v>
      </c>
      <c r="F25" s="32">
        <v>8.2963</v>
      </c>
      <c r="G25" s="32" t="s">
        <v>37</v>
      </c>
      <c r="H25" s="32">
        <v>3.9342</v>
      </c>
      <c r="I25" s="33" t="s">
        <v>36</v>
      </c>
      <c r="J25" s="31"/>
    </row>
    <row r="26" spans="1:10" ht="22.5" customHeight="1">
      <c r="A26" s="30">
        <v>21</v>
      </c>
      <c r="B26" s="31">
        <v>10.45</v>
      </c>
      <c r="C26" s="31">
        <v>7.73</v>
      </c>
      <c r="D26" s="31"/>
      <c r="E26" s="31">
        <v>238.286</v>
      </c>
      <c r="F26" s="32">
        <v>8.3055</v>
      </c>
      <c r="G26" s="32">
        <v>2.3027</v>
      </c>
      <c r="H26" s="32">
        <v>4.2654</v>
      </c>
      <c r="I26" s="33" t="s">
        <v>36</v>
      </c>
      <c r="J26" s="31"/>
    </row>
    <row r="27" spans="1:10" ht="22.5" customHeight="1">
      <c r="A27" s="30">
        <v>22</v>
      </c>
      <c r="B27" s="31">
        <v>10.45</v>
      </c>
      <c r="C27" s="31">
        <v>7.73</v>
      </c>
      <c r="D27" s="31"/>
      <c r="E27" s="31">
        <v>237.657</v>
      </c>
      <c r="F27" s="32">
        <v>8.2141</v>
      </c>
      <c r="G27" s="32">
        <v>2.3005</v>
      </c>
      <c r="H27" s="32">
        <v>4.2598</v>
      </c>
      <c r="I27" s="33">
        <v>80698</v>
      </c>
      <c r="J27" s="31"/>
    </row>
    <row r="28" spans="1:10" ht="22.5" customHeight="1">
      <c r="A28" s="30">
        <v>23</v>
      </c>
      <c r="B28" s="31">
        <v>14.69</v>
      </c>
      <c r="C28" s="31">
        <v>7.73</v>
      </c>
      <c r="D28" s="31"/>
      <c r="E28" s="31">
        <v>236.872</v>
      </c>
      <c r="F28" s="32">
        <v>10.0451</v>
      </c>
      <c r="G28" s="32">
        <v>2.2958</v>
      </c>
      <c r="H28" s="32">
        <v>2.8759</v>
      </c>
      <c r="I28" s="33">
        <v>132044</v>
      </c>
      <c r="J28" s="31"/>
    </row>
    <row r="29" spans="1:10" ht="22.5" customHeight="1">
      <c r="A29" s="30">
        <v>24</v>
      </c>
      <c r="B29" s="31">
        <v>20.65</v>
      </c>
      <c r="C29" s="31">
        <v>7.73</v>
      </c>
      <c r="D29" s="31"/>
      <c r="E29" s="31">
        <v>236.243</v>
      </c>
      <c r="F29" s="32">
        <v>9.3762</v>
      </c>
      <c r="G29" s="32">
        <v>2.2919</v>
      </c>
      <c r="H29" s="35">
        <v>3.3528</v>
      </c>
      <c r="I29" s="33">
        <v>365511</v>
      </c>
      <c r="J29" s="31"/>
    </row>
    <row r="30" spans="1:10" ht="22.5" customHeight="1">
      <c r="A30" s="30">
        <v>25</v>
      </c>
      <c r="B30" s="31">
        <v>17.06</v>
      </c>
      <c r="C30" s="31">
        <v>7.73</v>
      </c>
      <c r="D30" s="31"/>
      <c r="E30" s="31">
        <v>235.3</v>
      </c>
      <c r="F30" s="32">
        <v>8.3611</v>
      </c>
      <c r="G30" s="32" t="s">
        <v>37</v>
      </c>
      <c r="H30" s="32">
        <v>3.9008</v>
      </c>
      <c r="I30" s="33" t="s">
        <v>36</v>
      </c>
      <c r="J30" s="31"/>
    </row>
    <row r="31" spans="1:10" ht="22.5" customHeight="1">
      <c r="A31" s="30">
        <v>26</v>
      </c>
      <c r="B31" s="31">
        <v>14.69</v>
      </c>
      <c r="C31" s="31">
        <v>7.73</v>
      </c>
      <c r="D31" s="31"/>
      <c r="E31" s="31">
        <v>234.671</v>
      </c>
      <c r="F31" s="32">
        <v>8.3646</v>
      </c>
      <c r="G31" s="32" t="s">
        <v>37</v>
      </c>
      <c r="H31" s="31">
        <v>3.34</v>
      </c>
      <c r="I31" s="33">
        <v>238836</v>
      </c>
      <c r="J31" s="31"/>
    </row>
    <row r="32" spans="1:10" ht="22.5" customHeight="1">
      <c r="A32" s="30">
        <v>27</v>
      </c>
      <c r="B32" s="31">
        <v>14.69</v>
      </c>
      <c r="C32" s="31">
        <v>7.73</v>
      </c>
      <c r="D32" s="31"/>
      <c r="E32" s="31">
        <v>233.886</v>
      </c>
      <c r="F32" s="32">
        <v>8.1528</v>
      </c>
      <c r="G32" s="32" t="s">
        <v>37</v>
      </c>
      <c r="H32" s="32">
        <v>0.78</v>
      </c>
      <c r="I32" s="33">
        <v>22132</v>
      </c>
      <c r="J32" s="31"/>
    </row>
    <row r="33" spans="1:10" ht="22.5" customHeight="1">
      <c r="A33" s="30">
        <v>28</v>
      </c>
      <c r="B33" s="31">
        <v>14.69</v>
      </c>
      <c r="C33" s="31">
        <v>7.73</v>
      </c>
      <c r="D33" s="31"/>
      <c r="E33" s="31">
        <v>233.257</v>
      </c>
      <c r="F33" s="32">
        <v>8.3704</v>
      </c>
      <c r="G33" s="32">
        <v>1.7079</v>
      </c>
      <c r="H33" s="32">
        <v>0.7789</v>
      </c>
      <c r="I33" s="33">
        <v>74202</v>
      </c>
      <c r="J33" s="31"/>
    </row>
    <row r="34" spans="1:10" ht="22.5" customHeight="1">
      <c r="A34" s="30">
        <v>29</v>
      </c>
      <c r="B34" s="31" t="s">
        <v>36</v>
      </c>
      <c r="C34" s="31" t="s">
        <v>36</v>
      </c>
      <c r="D34" s="31" t="s">
        <v>36</v>
      </c>
      <c r="E34" s="31" t="s">
        <v>36</v>
      </c>
      <c r="F34" s="31" t="s">
        <v>36</v>
      </c>
      <c r="G34" s="32">
        <v>1.706</v>
      </c>
      <c r="H34" s="32">
        <v>0.7777</v>
      </c>
      <c r="I34" s="33" t="s">
        <v>36</v>
      </c>
      <c r="J34" s="31"/>
    </row>
    <row r="35" spans="1:10" ht="22.5" customHeight="1">
      <c r="A35" s="24" t="s">
        <v>1</v>
      </c>
      <c r="B35" s="25">
        <f>SUM(B11:B33,B6:B10)</f>
        <v>325.27</v>
      </c>
      <c r="C35" s="25">
        <f aca="true" t="shared" si="0" ref="C35:I35">SUM(C6:C33)</f>
        <v>194.85999999999996</v>
      </c>
      <c r="D35" s="25"/>
      <c r="E35" s="25">
        <f t="shared" si="0"/>
        <v>6832.612000000002</v>
      </c>
      <c r="F35" s="26">
        <f t="shared" si="0"/>
        <v>256.28430000000003</v>
      </c>
      <c r="G35" s="26">
        <f t="shared" si="0"/>
        <v>32.899</v>
      </c>
      <c r="H35" s="26">
        <f t="shared" si="0"/>
        <v>78.1198</v>
      </c>
      <c r="I35" s="27">
        <f t="shared" si="0"/>
        <v>2647252</v>
      </c>
      <c r="J35" s="25"/>
    </row>
    <row r="36" spans="1:10" ht="22.5" customHeight="1">
      <c r="A36" s="24" t="s">
        <v>2</v>
      </c>
      <c r="B36" s="25">
        <f aca="true" t="shared" si="1" ref="B36:I36">AVERAGE(B6:B33)</f>
        <v>12.510384615384611</v>
      </c>
      <c r="C36" s="25">
        <f t="shared" si="1"/>
        <v>7.494615384615383</v>
      </c>
      <c r="D36" s="25"/>
      <c r="E36" s="25">
        <f t="shared" si="1"/>
        <v>244.02185714285721</v>
      </c>
      <c r="F36" s="26">
        <f t="shared" si="1"/>
        <v>9.153010714285715</v>
      </c>
      <c r="G36" s="26">
        <f t="shared" si="1"/>
        <v>2.0561875</v>
      </c>
      <c r="H36" s="26">
        <f t="shared" si="1"/>
        <v>3.3965130434782607</v>
      </c>
      <c r="I36" s="27">
        <f t="shared" si="1"/>
        <v>176483.46666666667</v>
      </c>
      <c r="J36" s="25"/>
    </row>
    <row r="37" spans="5:10" ht="23.25">
      <c r="E37" s="34"/>
      <c r="F37" s="34"/>
      <c r="G37" s="34"/>
      <c r="H37" s="34"/>
      <c r="I37" s="34"/>
      <c r="J37" s="34"/>
    </row>
    <row r="38" spans="5:10" ht="23.25">
      <c r="E38" s="34"/>
      <c r="F38" s="34"/>
      <c r="G38" s="34"/>
      <c r="H38" s="34"/>
      <c r="I38" s="34"/>
      <c r="J38" s="34"/>
    </row>
    <row r="39" spans="5:10" ht="23.25">
      <c r="E39" s="34"/>
      <c r="F39" s="34"/>
      <c r="G39" s="34"/>
      <c r="H39" s="34"/>
      <c r="I39" s="34"/>
      <c r="J39" s="34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3937007874015748" bottom="0.1968503937007874" header="0.5118110236220472" footer="0.472440944881889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38"/>
  <sheetViews>
    <sheetView workbookViewId="0" topLeftCell="A27">
      <selection activeCell="J36" sqref="A6:J36"/>
    </sheetView>
  </sheetViews>
  <sheetFormatPr defaultColWidth="9.140625" defaultRowHeight="12.75"/>
  <cols>
    <col min="1" max="1" width="5.28125" style="2" bestFit="1" customWidth="1"/>
    <col min="2" max="2" width="15.8515625" style="2" bestFit="1" customWidth="1"/>
    <col min="3" max="3" width="16.28125" style="2" bestFit="1" customWidth="1"/>
    <col min="4" max="4" width="7.8515625" style="2" bestFit="1" customWidth="1"/>
    <col min="5" max="5" width="8.7109375" style="2" bestFit="1" customWidth="1"/>
    <col min="6" max="6" width="15.00390625" style="2" bestFit="1" customWidth="1"/>
    <col min="7" max="8" width="8.421875" style="2" bestFit="1" customWidth="1"/>
    <col min="9" max="9" width="9.7109375" style="2" bestFit="1" customWidth="1"/>
    <col min="10" max="10" width="5.8515625" style="2" bestFit="1" customWidth="1"/>
    <col min="11" max="16384" width="9.140625" style="2" customWidth="1"/>
  </cols>
  <sheetData>
    <row r="1" spans="1:10" ht="23.2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 t="s">
        <v>18</v>
      </c>
      <c r="B2" s="3"/>
      <c r="C2" s="3"/>
      <c r="D2" s="3"/>
      <c r="E2" s="3"/>
      <c r="F2" s="3"/>
      <c r="G2" s="3"/>
      <c r="H2" s="3"/>
      <c r="I2" s="3"/>
      <c r="J2" s="3"/>
    </row>
    <row r="3" spans="1:10" ht="21" customHeight="1">
      <c r="A3" s="4"/>
      <c r="B3" s="5" t="s">
        <v>6</v>
      </c>
      <c r="C3" s="6"/>
      <c r="D3" s="6"/>
      <c r="E3" s="5" t="s">
        <v>12</v>
      </c>
      <c r="F3" s="6"/>
      <c r="G3" s="6"/>
      <c r="H3" s="6"/>
      <c r="I3" s="6"/>
      <c r="J3" s="7"/>
    </row>
    <row r="4" spans="1:11" ht="21" customHeight="1">
      <c r="A4" s="8" t="s">
        <v>0</v>
      </c>
      <c r="B4" s="9" t="s">
        <v>4</v>
      </c>
      <c r="C4" s="9" t="s">
        <v>5</v>
      </c>
      <c r="D4" s="9" t="s">
        <v>29</v>
      </c>
      <c r="E4" s="9" t="s">
        <v>35</v>
      </c>
      <c r="F4" s="10" t="s">
        <v>7</v>
      </c>
      <c r="G4" s="11" t="s">
        <v>8</v>
      </c>
      <c r="H4" s="10" t="s">
        <v>9</v>
      </c>
      <c r="I4" s="11" t="s">
        <v>10</v>
      </c>
      <c r="J4" s="10" t="s">
        <v>29</v>
      </c>
      <c r="K4" s="12"/>
    </row>
    <row r="5" spans="1:10" ht="21" customHeight="1">
      <c r="A5" s="13"/>
      <c r="B5" s="14" t="s">
        <v>42</v>
      </c>
      <c r="C5" s="14" t="s">
        <v>42</v>
      </c>
      <c r="D5" s="14" t="s">
        <v>34</v>
      </c>
      <c r="E5" s="14" t="s">
        <v>43</v>
      </c>
      <c r="F5" s="15" t="s">
        <v>42</v>
      </c>
      <c r="G5" s="16" t="s">
        <v>42</v>
      </c>
      <c r="H5" s="15" t="s">
        <v>42</v>
      </c>
      <c r="I5" s="16" t="s">
        <v>11</v>
      </c>
      <c r="J5" s="15" t="s">
        <v>34</v>
      </c>
    </row>
    <row r="6" spans="1:10" ht="21" customHeight="1">
      <c r="A6" s="30">
        <v>1</v>
      </c>
      <c r="B6" s="31">
        <v>14.69</v>
      </c>
      <c r="C6" s="31">
        <v>7.73</v>
      </c>
      <c r="D6" s="31"/>
      <c r="E6" s="31">
        <v>232.314</v>
      </c>
      <c r="F6" s="32">
        <v>8.8873</v>
      </c>
      <c r="G6" s="32">
        <v>1.703</v>
      </c>
      <c r="H6" s="38" t="s">
        <v>39</v>
      </c>
      <c r="I6" s="39" t="s">
        <v>36</v>
      </c>
      <c r="J6" s="31"/>
    </row>
    <row r="7" spans="1:10" ht="21" customHeight="1">
      <c r="A7" s="30">
        <v>2</v>
      </c>
      <c r="B7" s="31">
        <v>10.45</v>
      </c>
      <c r="C7" s="31">
        <v>7.73</v>
      </c>
      <c r="D7" s="31"/>
      <c r="E7" s="31">
        <v>231.686</v>
      </c>
      <c r="F7" s="32">
        <v>8.537</v>
      </c>
      <c r="G7" s="32">
        <v>1.7</v>
      </c>
      <c r="H7" s="31" t="s">
        <v>39</v>
      </c>
      <c r="I7" s="33">
        <v>148553</v>
      </c>
      <c r="J7" s="31"/>
    </row>
    <row r="8" spans="1:10" ht="21" customHeight="1">
      <c r="A8" s="30">
        <v>3</v>
      </c>
      <c r="B8" s="31">
        <v>10.45</v>
      </c>
      <c r="C8" s="31">
        <v>7.73</v>
      </c>
      <c r="D8" s="31"/>
      <c r="E8" s="31">
        <v>230.743</v>
      </c>
      <c r="F8" s="32">
        <v>8.5185</v>
      </c>
      <c r="G8" s="32" t="s">
        <v>39</v>
      </c>
      <c r="H8" s="32">
        <v>3.8561</v>
      </c>
      <c r="I8" s="33" t="s">
        <v>36</v>
      </c>
      <c r="J8" s="31"/>
    </row>
    <row r="9" spans="1:10" ht="21" customHeight="1">
      <c r="A9" s="30">
        <v>4</v>
      </c>
      <c r="B9" s="31">
        <v>10.45</v>
      </c>
      <c r="C9" s="31">
        <v>7.73</v>
      </c>
      <c r="D9" s="31"/>
      <c r="E9" s="31">
        <v>229.799</v>
      </c>
      <c r="F9" s="32">
        <v>8.537</v>
      </c>
      <c r="G9" s="32" t="s">
        <v>38</v>
      </c>
      <c r="H9" s="31">
        <v>3.8498</v>
      </c>
      <c r="I9" s="33" t="s">
        <v>36</v>
      </c>
      <c r="J9" s="31"/>
    </row>
    <row r="10" spans="1:10" ht="21" customHeight="1">
      <c r="A10" s="30">
        <v>5</v>
      </c>
      <c r="B10" s="31">
        <v>10.45</v>
      </c>
      <c r="C10" s="31">
        <v>7.73</v>
      </c>
      <c r="D10" s="31"/>
      <c r="E10" s="31">
        <v>228.7</v>
      </c>
      <c r="F10" s="32">
        <v>8.3519</v>
      </c>
      <c r="G10" s="32" t="s">
        <v>38</v>
      </c>
      <c r="H10" s="32">
        <v>3.8414</v>
      </c>
      <c r="I10" s="33" t="s">
        <v>36</v>
      </c>
      <c r="J10" s="31"/>
    </row>
    <row r="11" spans="1:10" ht="21" customHeight="1">
      <c r="A11" s="30">
        <v>6</v>
      </c>
      <c r="B11" s="31">
        <v>9.66</v>
      </c>
      <c r="C11" s="31">
        <v>7.73</v>
      </c>
      <c r="D11" s="31"/>
      <c r="E11" s="31">
        <v>227.757</v>
      </c>
      <c r="F11" s="32">
        <v>9.2164</v>
      </c>
      <c r="G11" s="32">
        <v>2.2475</v>
      </c>
      <c r="H11" s="32">
        <v>3.8354</v>
      </c>
      <c r="I11" s="33" t="s">
        <v>36</v>
      </c>
      <c r="J11" s="31"/>
    </row>
    <row r="12" spans="1:10" ht="21" customHeight="1">
      <c r="A12" s="30">
        <v>7</v>
      </c>
      <c r="B12" s="31">
        <v>9.66</v>
      </c>
      <c r="C12" s="31">
        <v>7.73</v>
      </c>
      <c r="D12" s="31"/>
      <c r="E12" s="31">
        <v>226.971</v>
      </c>
      <c r="F12" s="32">
        <v>8.5949</v>
      </c>
      <c r="G12" s="32">
        <v>1.6828</v>
      </c>
      <c r="H12" s="32">
        <v>3.827</v>
      </c>
      <c r="I12" s="33" t="s">
        <v>36</v>
      </c>
      <c r="J12" s="31"/>
    </row>
    <row r="13" spans="1:10" ht="21" customHeight="1">
      <c r="A13" s="30">
        <v>8</v>
      </c>
      <c r="B13" s="31">
        <v>8.65</v>
      </c>
      <c r="C13" s="31">
        <v>6.91</v>
      </c>
      <c r="D13" s="31"/>
      <c r="E13" s="31">
        <v>226.029</v>
      </c>
      <c r="F13" s="32">
        <v>8.6296</v>
      </c>
      <c r="G13" s="32">
        <v>1.6795</v>
      </c>
      <c r="H13" s="32">
        <v>3.8179</v>
      </c>
      <c r="I13" s="33" t="s">
        <v>36</v>
      </c>
      <c r="J13" s="31"/>
    </row>
    <row r="14" spans="1:10" ht="21" customHeight="1">
      <c r="A14" s="30">
        <v>9</v>
      </c>
      <c r="B14" s="31">
        <v>8.65</v>
      </c>
      <c r="C14" s="31">
        <v>6.91</v>
      </c>
      <c r="D14" s="31"/>
      <c r="E14" s="31">
        <v>224.771</v>
      </c>
      <c r="F14" s="32">
        <v>13.33</v>
      </c>
      <c r="G14" s="32">
        <v>2.2324</v>
      </c>
      <c r="H14" s="32">
        <v>2.7227</v>
      </c>
      <c r="I14" s="33" t="s">
        <v>36</v>
      </c>
      <c r="J14" s="31"/>
    </row>
    <row r="15" spans="1:10" ht="21" customHeight="1">
      <c r="A15" s="30">
        <v>10</v>
      </c>
      <c r="B15" s="31">
        <v>8.65</v>
      </c>
      <c r="C15" s="31">
        <v>6.91</v>
      </c>
      <c r="D15" s="31"/>
      <c r="E15" s="31">
        <v>223.986</v>
      </c>
      <c r="F15" s="32">
        <v>8.5266</v>
      </c>
      <c r="G15" s="32" t="s">
        <v>40</v>
      </c>
      <c r="H15" s="32">
        <v>2.714</v>
      </c>
      <c r="I15" s="33">
        <v>125664</v>
      </c>
      <c r="J15" s="31"/>
    </row>
    <row r="16" spans="1:10" ht="21" customHeight="1">
      <c r="A16" s="30">
        <v>11</v>
      </c>
      <c r="B16" s="31">
        <v>8.65</v>
      </c>
      <c r="C16" s="31">
        <v>6.91</v>
      </c>
      <c r="D16" s="31"/>
      <c r="E16" s="31">
        <v>223.043</v>
      </c>
      <c r="F16" s="32">
        <v>8.559</v>
      </c>
      <c r="G16" s="32" t="s">
        <v>40</v>
      </c>
      <c r="H16" s="32">
        <v>2.7051</v>
      </c>
      <c r="I16" s="33" t="s">
        <v>36</v>
      </c>
      <c r="J16" s="31"/>
    </row>
    <row r="17" spans="1:10" ht="21" customHeight="1">
      <c r="A17" s="30">
        <v>12</v>
      </c>
      <c r="B17" s="31">
        <v>8.65</v>
      </c>
      <c r="C17" s="31">
        <v>6.91</v>
      </c>
      <c r="D17" s="31"/>
      <c r="E17" s="31">
        <v>222.1</v>
      </c>
      <c r="F17" s="32">
        <v>8.6111</v>
      </c>
      <c r="G17" s="32" t="s">
        <v>37</v>
      </c>
      <c r="H17" s="32">
        <v>2.6992</v>
      </c>
      <c r="I17" s="33" t="s">
        <v>36</v>
      </c>
      <c r="J17" s="31"/>
    </row>
    <row r="18" spans="1:10" ht="21" customHeight="1">
      <c r="A18" s="30">
        <v>13</v>
      </c>
      <c r="B18" s="31">
        <v>9.56</v>
      </c>
      <c r="C18" s="31">
        <v>7.73</v>
      </c>
      <c r="D18" s="31"/>
      <c r="E18" s="31">
        <v>221</v>
      </c>
      <c r="F18" s="32">
        <v>8.5833</v>
      </c>
      <c r="G18" s="32">
        <v>1.6559</v>
      </c>
      <c r="H18" s="32">
        <v>3.2307</v>
      </c>
      <c r="I18" s="33" t="s">
        <v>36</v>
      </c>
      <c r="J18" s="31"/>
    </row>
    <row r="19" spans="1:10" ht="21" customHeight="1">
      <c r="A19" s="30">
        <v>14</v>
      </c>
      <c r="B19" s="31">
        <v>9.56</v>
      </c>
      <c r="C19" s="31">
        <v>7.73</v>
      </c>
      <c r="D19" s="31"/>
      <c r="E19" s="31">
        <v>220.214</v>
      </c>
      <c r="F19" s="32">
        <v>8.9826</v>
      </c>
      <c r="G19" s="32">
        <v>1.6536</v>
      </c>
      <c r="H19" s="32">
        <v>3.2235</v>
      </c>
      <c r="I19" s="33" t="s">
        <v>36</v>
      </c>
      <c r="J19" s="31"/>
    </row>
    <row r="20" spans="1:10" ht="21" customHeight="1">
      <c r="A20" s="30">
        <v>15</v>
      </c>
      <c r="B20" s="31">
        <v>9.56</v>
      </c>
      <c r="C20" s="31">
        <v>7.73</v>
      </c>
      <c r="D20" s="31"/>
      <c r="E20" s="31">
        <v>219.114</v>
      </c>
      <c r="F20" s="32">
        <v>8.5833</v>
      </c>
      <c r="G20" s="32">
        <v>1.6502</v>
      </c>
      <c r="H20" s="31">
        <v>1.0735</v>
      </c>
      <c r="I20" s="33" t="s">
        <v>36</v>
      </c>
      <c r="J20" s="31"/>
    </row>
    <row r="21" spans="1:10" ht="21" customHeight="1">
      <c r="A21" s="30">
        <v>16</v>
      </c>
      <c r="B21" s="31">
        <v>6.9</v>
      </c>
      <c r="C21" s="31">
        <v>8.47</v>
      </c>
      <c r="D21" s="31"/>
      <c r="E21" s="31">
        <v>218.171</v>
      </c>
      <c r="F21" s="32">
        <v>8.3044</v>
      </c>
      <c r="G21" s="32">
        <v>2.1909</v>
      </c>
      <c r="H21" s="31">
        <v>1.0707</v>
      </c>
      <c r="I21" s="33" t="s">
        <v>36</v>
      </c>
      <c r="J21" s="31"/>
    </row>
    <row r="22" spans="1:10" ht="21" customHeight="1">
      <c r="A22" s="30">
        <v>17</v>
      </c>
      <c r="B22" s="31">
        <v>6.9</v>
      </c>
      <c r="C22" s="31">
        <v>8.47</v>
      </c>
      <c r="D22" s="31"/>
      <c r="E22" s="31">
        <v>217.386</v>
      </c>
      <c r="F22" s="32">
        <v>8.5185</v>
      </c>
      <c r="G22" s="32" t="s">
        <v>37</v>
      </c>
      <c r="H22" s="32">
        <v>3.7253</v>
      </c>
      <c r="I22" s="33">
        <v>117920</v>
      </c>
      <c r="J22" s="31"/>
    </row>
    <row r="23" spans="1:10" ht="21" customHeight="1">
      <c r="A23" s="30">
        <v>18</v>
      </c>
      <c r="B23" s="31">
        <v>6.9</v>
      </c>
      <c r="C23" s="31">
        <v>8.47</v>
      </c>
      <c r="D23" s="31"/>
      <c r="E23" s="31">
        <v>216.6</v>
      </c>
      <c r="F23" s="32">
        <v>8.5648</v>
      </c>
      <c r="G23" s="32" t="s">
        <v>37</v>
      </c>
      <c r="H23" s="32">
        <v>3.7167</v>
      </c>
      <c r="I23" s="33">
        <v>120793</v>
      </c>
      <c r="J23" s="31"/>
    </row>
    <row r="24" spans="1:10" ht="21" customHeight="1">
      <c r="A24" s="30">
        <v>19</v>
      </c>
      <c r="B24" s="31">
        <v>6.9</v>
      </c>
      <c r="C24" s="31">
        <v>8.47</v>
      </c>
      <c r="D24" s="31"/>
      <c r="E24" s="31">
        <v>215.5</v>
      </c>
      <c r="F24" s="32">
        <v>8.2164</v>
      </c>
      <c r="G24" s="32" t="s">
        <v>37</v>
      </c>
      <c r="H24" s="32">
        <v>3.7058</v>
      </c>
      <c r="I24" s="33" t="s">
        <v>36</v>
      </c>
      <c r="J24" s="31"/>
    </row>
    <row r="25" spans="1:10" ht="21" customHeight="1">
      <c r="A25" s="30">
        <v>20</v>
      </c>
      <c r="B25" s="31">
        <v>6.9</v>
      </c>
      <c r="C25" s="31">
        <v>8.47</v>
      </c>
      <c r="D25" s="31"/>
      <c r="E25" s="31">
        <v>214.557</v>
      </c>
      <c r="F25" s="32">
        <v>8.1006</v>
      </c>
      <c r="G25" s="32">
        <v>2.1653</v>
      </c>
      <c r="H25" s="32">
        <v>3.6956</v>
      </c>
      <c r="I25" s="33" t="s">
        <v>36</v>
      </c>
      <c r="J25" s="31"/>
    </row>
    <row r="26" spans="1:10" ht="21" customHeight="1">
      <c r="A26" s="30">
        <v>21</v>
      </c>
      <c r="B26" s="31">
        <v>6.9</v>
      </c>
      <c r="C26" s="31">
        <v>8.47</v>
      </c>
      <c r="D26" s="31"/>
      <c r="E26" s="31">
        <v>213.3</v>
      </c>
      <c r="F26" s="32">
        <v>8.5938</v>
      </c>
      <c r="G26" s="32">
        <v>2.1602</v>
      </c>
      <c r="H26" s="40">
        <v>3.6845</v>
      </c>
      <c r="I26" s="33" t="s">
        <v>36</v>
      </c>
      <c r="J26" s="31"/>
    </row>
    <row r="27" spans="1:10" ht="21" customHeight="1">
      <c r="A27" s="30">
        <v>22</v>
      </c>
      <c r="B27" s="31">
        <v>8.65</v>
      </c>
      <c r="C27" s="31">
        <v>8.47</v>
      </c>
      <c r="D27" s="31"/>
      <c r="E27" s="31">
        <v>212.357</v>
      </c>
      <c r="F27" s="32">
        <v>9.2095</v>
      </c>
      <c r="G27" s="32">
        <v>3.6764</v>
      </c>
      <c r="H27" s="30" t="s">
        <v>37</v>
      </c>
      <c r="I27" s="33" t="s">
        <v>36</v>
      </c>
      <c r="J27" s="31"/>
    </row>
    <row r="28" spans="1:10" ht="21" customHeight="1">
      <c r="A28" s="30">
        <v>23</v>
      </c>
      <c r="B28" s="31">
        <v>8.65</v>
      </c>
      <c r="C28" s="31">
        <v>8.47</v>
      </c>
      <c r="D28" s="31"/>
      <c r="E28" s="31">
        <v>211.414</v>
      </c>
      <c r="F28" s="32">
        <v>8.6204</v>
      </c>
      <c r="G28" s="32">
        <v>2.1528</v>
      </c>
      <c r="H28" s="32" t="s">
        <v>37</v>
      </c>
      <c r="I28" s="33" t="s">
        <v>36</v>
      </c>
      <c r="J28" s="31"/>
    </row>
    <row r="29" spans="1:10" ht="21" customHeight="1">
      <c r="A29" s="30">
        <v>24</v>
      </c>
      <c r="B29" s="31">
        <v>17.06</v>
      </c>
      <c r="C29" s="31" t="s">
        <v>15</v>
      </c>
      <c r="D29" s="31"/>
      <c r="E29" s="31">
        <v>210.471</v>
      </c>
      <c r="F29" s="32">
        <v>8.6412</v>
      </c>
      <c r="G29" s="32">
        <v>2.1459</v>
      </c>
      <c r="H29" s="32">
        <v>3.6464</v>
      </c>
      <c r="I29" s="33" t="s">
        <v>36</v>
      </c>
      <c r="J29" s="31"/>
    </row>
    <row r="30" spans="1:10" ht="21" customHeight="1">
      <c r="A30" s="30">
        <v>25</v>
      </c>
      <c r="B30" s="31">
        <v>7.75</v>
      </c>
      <c r="C30" s="31">
        <v>7.73</v>
      </c>
      <c r="D30" s="31"/>
      <c r="E30" s="31">
        <v>209.481</v>
      </c>
      <c r="F30" s="32">
        <v>8.6204</v>
      </c>
      <c r="G30" s="32">
        <v>0.5353</v>
      </c>
      <c r="H30" s="32">
        <v>3.636</v>
      </c>
      <c r="I30" s="33" t="s">
        <v>36</v>
      </c>
      <c r="J30" s="31"/>
    </row>
    <row r="31" spans="1:10" ht="21" customHeight="1">
      <c r="A31" s="30">
        <v>26</v>
      </c>
      <c r="B31" s="31">
        <v>7.75</v>
      </c>
      <c r="C31" s="31">
        <v>7.73</v>
      </c>
      <c r="D31" s="31"/>
      <c r="E31" s="31">
        <v>208.44</v>
      </c>
      <c r="F31" s="32">
        <v>8.5764</v>
      </c>
      <c r="G31" s="32" t="s">
        <v>37</v>
      </c>
      <c r="H31" s="32">
        <v>3.624</v>
      </c>
      <c r="I31" s="33" t="s">
        <v>36</v>
      </c>
      <c r="J31" s="31"/>
    </row>
    <row r="32" spans="1:10" ht="21" customHeight="1">
      <c r="A32" s="30">
        <v>27</v>
      </c>
      <c r="B32" s="31">
        <v>7.75</v>
      </c>
      <c r="C32" s="31">
        <v>7.73</v>
      </c>
      <c r="D32" s="31"/>
      <c r="E32" s="31">
        <v>207.53</v>
      </c>
      <c r="F32" s="32">
        <v>9.4016</v>
      </c>
      <c r="G32" s="32" t="s">
        <v>39</v>
      </c>
      <c r="H32" s="32">
        <v>3.612</v>
      </c>
      <c r="I32" s="33">
        <v>1860</v>
      </c>
      <c r="J32" s="31"/>
    </row>
    <row r="33" spans="1:10" ht="21" customHeight="1">
      <c r="A33" s="30">
        <v>28</v>
      </c>
      <c r="B33" s="31">
        <v>7.75</v>
      </c>
      <c r="C33" s="31">
        <v>7.73</v>
      </c>
      <c r="D33" s="31"/>
      <c r="E33" s="31">
        <v>206.75</v>
      </c>
      <c r="F33" s="32">
        <v>9.5127</v>
      </c>
      <c r="G33" s="32">
        <v>2.1164</v>
      </c>
      <c r="H33" s="32">
        <v>3.5934</v>
      </c>
      <c r="I33" s="41">
        <v>41897</v>
      </c>
      <c r="J33" s="31"/>
    </row>
    <row r="34" spans="1:10" ht="21" customHeight="1">
      <c r="A34" s="30">
        <v>29</v>
      </c>
      <c r="B34" s="31">
        <v>7.75</v>
      </c>
      <c r="C34" s="31">
        <v>7.73</v>
      </c>
      <c r="D34" s="31"/>
      <c r="E34" s="31">
        <v>205.71</v>
      </c>
      <c r="F34" s="32">
        <v>8.7685</v>
      </c>
      <c r="G34" s="32">
        <v>2.107</v>
      </c>
      <c r="H34" s="32" t="s">
        <v>37</v>
      </c>
      <c r="I34" s="33" t="s">
        <v>36</v>
      </c>
      <c r="J34" s="31"/>
    </row>
    <row r="35" spans="1:10" ht="21" customHeight="1">
      <c r="A35" s="30">
        <v>30</v>
      </c>
      <c r="B35" s="31">
        <v>6.9</v>
      </c>
      <c r="C35" s="31">
        <v>9.14</v>
      </c>
      <c r="D35" s="31"/>
      <c r="E35" s="31">
        <v>204.8</v>
      </c>
      <c r="F35" s="32">
        <v>9.6134</v>
      </c>
      <c r="G35" s="32">
        <v>2.1013</v>
      </c>
      <c r="H35" s="32" t="s">
        <v>37</v>
      </c>
      <c r="I35" s="33">
        <v>2703</v>
      </c>
      <c r="J35" s="31"/>
    </row>
    <row r="36" spans="1:10" ht="21" customHeight="1">
      <c r="A36" s="30">
        <v>31</v>
      </c>
      <c r="B36" s="31">
        <v>6.9</v>
      </c>
      <c r="C36" s="31">
        <v>9.14</v>
      </c>
      <c r="D36" s="42"/>
      <c r="E36" s="31">
        <v>204.02</v>
      </c>
      <c r="F36" s="32">
        <v>9.5671</v>
      </c>
      <c r="G36" s="32">
        <v>2.0951</v>
      </c>
      <c r="H36" s="32">
        <v>3.5592</v>
      </c>
      <c r="I36" s="33">
        <v>215142</v>
      </c>
      <c r="J36" s="31"/>
    </row>
    <row r="37" spans="1:10" ht="21" customHeight="1">
      <c r="A37" s="36" t="s">
        <v>1</v>
      </c>
      <c r="B37" s="37">
        <f aca="true" t="shared" si="0" ref="B37:I37">SUM(B6:B36)</f>
        <v>276.05000000000007</v>
      </c>
      <c r="C37" s="37">
        <f t="shared" si="0"/>
        <v>236.53999999999996</v>
      </c>
      <c r="D37" s="37"/>
      <c r="E37" s="25">
        <f t="shared" si="0"/>
        <v>6764.714</v>
      </c>
      <c r="F37" s="26">
        <f t="shared" si="0"/>
        <v>275.2781999999999</v>
      </c>
      <c r="G37" s="26">
        <f>SUM(G6:G36)</f>
        <v>39.651500000000006</v>
      </c>
      <c r="H37" s="26">
        <f t="shared" si="0"/>
        <v>82.6659</v>
      </c>
      <c r="I37" s="27">
        <f t="shared" si="0"/>
        <v>774532</v>
      </c>
      <c r="J37" s="25"/>
    </row>
    <row r="38" spans="1:10" ht="21" customHeight="1">
      <c r="A38" s="24" t="s">
        <v>2</v>
      </c>
      <c r="B38" s="25">
        <f aca="true" t="shared" si="1" ref="B38:I38">AVERAGE(B6:B36)</f>
        <v>8.904838709677422</v>
      </c>
      <c r="C38" s="25">
        <f t="shared" si="1"/>
        <v>7.884666666666665</v>
      </c>
      <c r="D38" s="25"/>
      <c r="E38" s="25">
        <f t="shared" si="1"/>
        <v>218.2165806451613</v>
      </c>
      <c r="F38" s="26">
        <f t="shared" si="1"/>
        <v>8.879941935483869</v>
      </c>
      <c r="G38" s="26">
        <f t="shared" si="1"/>
        <v>1.9825750000000002</v>
      </c>
      <c r="H38" s="26">
        <f t="shared" si="1"/>
        <v>3.3066359999999997</v>
      </c>
      <c r="I38" s="27">
        <f t="shared" si="1"/>
        <v>96816.5</v>
      </c>
      <c r="J38" s="25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3937007874015748" bottom="0.1968503937007874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K37"/>
  <sheetViews>
    <sheetView workbookViewId="0" topLeftCell="A1">
      <selection activeCell="F39" sqref="F39"/>
    </sheetView>
  </sheetViews>
  <sheetFormatPr defaultColWidth="9.140625" defaultRowHeight="12.75"/>
  <cols>
    <col min="1" max="1" width="5.28125" style="2" bestFit="1" customWidth="1"/>
    <col min="2" max="2" width="15.8515625" style="2" bestFit="1" customWidth="1"/>
    <col min="3" max="3" width="16.28125" style="2" bestFit="1" customWidth="1"/>
    <col min="4" max="4" width="6.7109375" style="2" customWidth="1"/>
    <col min="5" max="5" width="10.7109375" style="2" customWidth="1"/>
    <col min="6" max="6" width="15.00390625" style="2" bestFit="1" customWidth="1"/>
    <col min="7" max="8" width="10.7109375" style="2" customWidth="1"/>
    <col min="9" max="9" width="9.7109375" style="2" bestFit="1" customWidth="1"/>
    <col min="10" max="10" width="6.7109375" style="2" customWidth="1"/>
    <col min="11" max="16384" width="9.140625" style="2" customWidth="1"/>
  </cols>
  <sheetData>
    <row r="1" spans="1:10" ht="23.2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 t="s">
        <v>19</v>
      </c>
      <c r="B2" s="3"/>
      <c r="C2" s="3"/>
      <c r="D2" s="3"/>
      <c r="E2" s="3"/>
      <c r="F2" s="3"/>
      <c r="G2" s="3"/>
      <c r="H2" s="3"/>
      <c r="I2" s="3"/>
      <c r="J2" s="3"/>
    </row>
    <row r="3" spans="1:10" ht="21.75" customHeight="1">
      <c r="A3" s="4"/>
      <c r="B3" s="5" t="s">
        <v>6</v>
      </c>
      <c r="C3" s="6"/>
      <c r="D3" s="6"/>
      <c r="E3" s="5" t="s">
        <v>12</v>
      </c>
      <c r="F3" s="6"/>
      <c r="G3" s="6"/>
      <c r="H3" s="6"/>
      <c r="I3" s="6"/>
      <c r="J3" s="7"/>
    </row>
    <row r="4" spans="1:11" ht="21.75" customHeight="1">
      <c r="A4" s="8" t="s">
        <v>0</v>
      </c>
      <c r="B4" s="9" t="s">
        <v>4</v>
      </c>
      <c r="C4" s="9" t="s">
        <v>5</v>
      </c>
      <c r="D4" s="9" t="s">
        <v>29</v>
      </c>
      <c r="E4" s="9" t="s">
        <v>35</v>
      </c>
      <c r="F4" s="10" t="s">
        <v>7</v>
      </c>
      <c r="G4" s="11" t="s">
        <v>8</v>
      </c>
      <c r="H4" s="10" t="s">
        <v>9</v>
      </c>
      <c r="I4" s="11" t="s">
        <v>10</v>
      </c>
      <c r="J4" s="10" t="s">
        <v>29</v>
      </c>
      <c r="K4" s="12"/>
    </row>
    <row r="5" spans="1:10" ht="21.75" customHeight="1">
      <c r="A5" s="13"/>
      <c r="B5" s="14" t="s">
        <v>42</v>
      </c>
      <c r="C5" s="14" t="s">
        <v>42</v>
      </c>
      <c r="D5" s="14" t="s">
        <v>34</v>
      </c>
      <c r="E5" s="14" t="s">
        <v>43</v>
      </c>
      <c r="F5" s="15" t="s">
        <v>42</v>
      </c>
      <c r="G5" s="16" t="s">
        <v>42</v>
      </c>
      <c r="H5" s="15" t="s">
        <v>42</v>
      </c>
      <c r="I5" s="16" t="s">
        <v>11</v>
      </c>
      <c r="J5" s="15" t="s">
        <v>34</v>
      </c>
    </row>
    <row r="6" spans="1:10" ht="21.75" customHeight="1">
      <c r="A6" s="30">
        <v>1</v>
      </c>
      <c r="B6" s="31">
        <v>6.9</v>
      </c>
      <c r="C6" s="31">
        <v>9.14</v>
      </c>
      <c r="D6" s="31"/>
      <c r="E6" s="31">
        <v>203.02</v>
      </c>
      <c r="F6" s="32">
        <v>8.7743</v>
      </c>
      <c r="G6" s="31" t="s">
        <v>38</v>
      </c>
      <c r="H6" s="32">
        <v>3.5486</v>
      </c>
      <c r="I6" s="33" t="s">
        <v>36</v>
      </c>
      <c r="J6" s="31"/>
    </row>
    <row r="7" spans="1:10" ht="21.75" customHeight="1">
      <c r="A7" s="30">
        <v>2</v>
      </c>
      <c r="B7" s="31">
        <v>6.9</v>
      </c>
      <c r="C7" s="31">
        <v>9.14</v>
      </c>
      <c r="D7" s="31"/>
      <c r="E7" s="31">
        <v>202.06</v>
      </c>
      <c r="F7" s="32">
        <v>8.7401</v>
      </c>
      <c r="G7" s="31" t="s">
        <v>38</v>
      </c>
      <c r="H7" s="32">
        <v>3.5354</v>
      </c>
      <c r="I7" s="33" t="s">
        <v>36</v>
      </c>
      <c r="J7" s="31"/>
    </row>
    <row r="8" spans="1:10" ht="21.75" customHeight="1">
      <c r="A8" s="30">
        <v>3</v>
      </c>
      <c r="B8" s="31">
        <v>5.27</v>
      </c>
      <c r="C8" s="31">
        <v>8.47</v>
      </c>
      <c r="D8" s="31"/>
      <c r="E8" s="31">
        <v>201.1</v>
      </c>
      <c r="F8" s="32">
        <v>9.4363</v>
      </c>
      <c r="G8" s="32">
        <v>2.0648</v>
      </c>
      <c r="H8" s="32">
        <v>3.5231</v>
      </c>
      <c r="I8" s="33" t="s">
        <v>36</v>
      </c>
      <c r="J8" s="31"/>
    </row>
    <row r="9" spans="1:10" ht="21.75" customHeight="1">
      <c r="A9" s="30">
        <v>4</v>
      </c>
      <c r="B9" s="31">
        <v>5.27</v>
      </c>
      <c r="C9" s="31">
        <v>8.47</v>
      </c>
      <c r="D9" s="31"/>
      <c r="E9" s="31">
        <v>199.9</v>
      </c>
      <c r="F9" s="32">
        <v>9.442</v>
      </c>
      <c r="G9" s="31">
        <v>2.0582</v>
      </c>
      <c r="H9" s="32">
        <v>3.5098</v>
      </c>
      <c r="I9" s="33" t="s">
        <v>36</v>
      </c>
      <c r="J9" s="31"/>
    </row>
    <row r="10" spans="1:10" ht="21.75" customHeight="1">
      <c r="A10" s="30">
        <v>5</v>
      </c>
      <c r="B10" s="31">
        <v>14.69</v>
      </c>
      <c r="C10" s="31">
        <v>8.47</v>
      </c>
      <c r="D10" s="31"/>
      <c r="E10" s="31">
        <v>198.22</v>
      </c>
      <c r="F10" s="32">
        <v>14.3252</v>
      </c>
      <c r="G10" s="31">
        <v>2.0509</v>
      </c>
      <c r="H10" s="32">
        <v>3.4974</v>
      </c>
      <c r="I10" s="33" t="s">
        <v>36</v>
      </c>
      <c r="J10" s="31"/>
    </row>
    <row r="11" spans="1:10" ht="21.75" customHeight="1">
      <c r="A11" s="30">
        <v>6</v>
      </c>
      <c r="B11" s="31">
        <v>14.69</v>
      </c>
      <c r="C11" s="31">
        <v>9.14</v>
      </c>
      <c r="D11" s="31"/>
      <c r="E11" s="31">
        <v>196.72</v>
      </c>
      <c r="F11" s="32">
        <v>17.0567</v>
      </c>
      <c r="G11" s="32">
        <v>2.0436</v>
      </c>
      <c r="H11" s="32" t="s">
        <v>38</v>
      </c>
      <c r="I11" s="33">
        <v>17443</v>
      </c>
      <c r="J11" s="31"/>
    </row>
    <row r="12" spans="1:10" ht="21.75" customHeight="1">
      <c r="A12" s="30">
        <v>7</v>
      </c>
      <c r="B12" s="31">
        <v>14.69</v>
      </c>
      <c r="C12" s="31">
        <v>9.14</v>
      </c>
      <c r="D12" s="31"/>
      <c r="E12" s="31">
        <v>194.9</v>
      </c>
      <c r="F12" s="32">
        <v>17.4132</v>
      </c>
      <c r="G12" s="31" t="s">
        <v>38</v>
      </c>
      <c r="H12" s="32">
        <v>3.4656</v>
      </c>
      <c r="I12" s="33" t="s">
        <v>36</v>
      </c>
      <c r="J12" s="31"/>
    </row>
    <row r="13" spans="1:10" ht="21.75" customHeight="1">
      <c r="A13" s="30">
        <v>8</v>
      </c>
      <c r="B13" s="31">
        <v>14.69</v>
      </c>
      <c r="C13" s="31">
        <v>9.14</v>
      </c>
      <c r="D13" s="31"/>
      <c r="E13" s="31">
        <v>193.08</v>
      </c>
      <c r="F13" s="32">
        <v>17.4143</v>
      </c>
      <c r="G13" s="31" t="s">
        <v>37</v>
      </c>
      <c r="H13" s="32">
        <v>3.4547</v>
      </c>
      <c r="I13" s="33" t="s">
        <v>36</v>
      </c>
      <c r="J13" s="31"/>
    </row>
    <row r="14" spans="1:10" ht="21.75" customHeight="1">
      <c r="A14" s="30">
        <v>9</v>
      </c>
      <c r="B14" s="31">
        <v>14.69</v>
      </c>
      <c r="C14" s="31">
        <v>9.14</v>
      </c>
      <c r="D14" s="31"/>
      <c r="E14" s="31">
        <v>191</v>
      </c>
      <c r="F14" s="32">
        <v>17.4398</v>
      </c>
      <c r="G14" s="31">
        <v>0.5049</v>
      </c>
      <c r="H14" s="32">
        <v>3.4395</v>
      </c>
      <c r="I14" s="33" t="s">
        <v>36</v>
      </c>
      <c r="J14" s="31"/>
    </row>
    <row r="15" spans="1:10" ht="21.75" customHeight="1">
      <c r="A15" s="30">
        <v>10</v>
      </c>
      <c r="B15" s="31">
        <v>14.69</v>
      </c>
      <c r="C15" s="31">
        <v>9.14</v>
      </c>
      <c r="D15" s="31"/>
      <c r="E15" s="31">
        <v>189.2</v>
      </c>
      <c r="F15" s="32">
        <v>17.794</v>
      </c>
      <c r="G15" s="31">
        <v>2.0052</v>
      </c>
      <c r="H15" s="32">
        <v>3.425</v>
      </c>
      <c r="I15" s="33" t="s">
        <v>36</v>
      </c>
      <c r="J15" s="31"/>
    </row>
    <row r="16" spans="1:10" ht="21.75" customHeight="1">
      <c r="A16" s="30">
        <v>11</v>
      </c>
      <c r="B16" s="31">
        <v>14.69</v>
      </c>
      <c r="C16" s="31">
        <v>9.14</v>
      </c>
      <c r="D16" s="31"/>
      <c r="E16" s="31">
        <v>189.52</v>
      </c>
      <c r="F16" s="32">
        <v>16.5081</v>
      </c>
      <c r="G16" s="32">
        <v>1.4984</v>
      </c>
      <c r="H16" s="32">
        <v>3.4106</v>
      </c>
      <c r="I16" s="33" t="s">
        <v>36</v>
      </c>
      <c r="J16" s="31"/>
    </row>
    <row r="17" spans="1:10" ht="21.75" customHeight="1">
      <c r="A17" s="30">
        <v>12</v>
      </c>
      <c r="B17" s="31">
        <v>14.69</v>
      </c>
      <c r="C17" s="31">
        <v>9.14</v>
      </c>
      <c r="D17" s="31"/>
      <c r="E17" s="31">
        <v>185.72</v>
      </c>
      <c r="F17" s="32">
        <v>17.9202</v>
      </c>
      <c r="G17" s="32">
        <v>1.4872</v>
      </c>
      <c r="H17" s="32">
        <v>3.3789</v>
      </c>
      <c r="I17" s="33" t="s">
        <v>36</v>
      </c>
      <c r="J17" s="31"/>
    </row>
    <row r="18" spans="1:10" ht="21.75" customHeight="1">
      <c r="A18" s="30">
        <v>13</v>
      </c>
      <c r="B18" s="31">
        <v>14.69</v>
      </c>
      <c r="C18" s="31">
        <v>9.14</v>
      </c>
      <c r="D18" s="31"/>
      <c r="E18" s="31">
        <v>184</v>
      </c>
      <c r="F18" s="32">
        <v>17.816</v>
      </c>
      <c r="G18" s="35">
        <v>1.4736</v>
      </c>
      <c r="H18" s="32">
        <v>3.3478</v>
      </c>
      <c r="I18" s="33" t="s">
        <v>36</v>
      </c>
      <c r="J18" s="31"/>
    </row>
    <row r="19" spans="1:10" ht="21.75" customHeight="1">
      <c r="A19" s="30">
        <v>14</v>
      </c>
      <c r="B19" s="31">
        <v>14.69</v>
      </c>
      <c r="C19" s="31">
        <v>9.14</v>
      </c>
      <c r="D19" s="31"/>
      <c r="E19" s="31">
        <v>182.6</v>
      </c>
      <c r="F19" s="32">
        <v>17.8009</v>
      </c>
      <c r="G19" s="32">
        <v>1.4625</v>
      </c>
      <c r="H19" s="32">
        <v>3.3225</v>
      </c>
      <c r="I19" s="33">
        <v>285128</v>
      </c>
      <c r="J19" s="31"/>
    </row>
    <row r="20" spans="1:10" ht="21.75" customHeight="1">
      <c r="A20" s="30">
        <v>15</v>
      </c>
      <c r="B20" s="31">
        <v>14.69</v>
      </c>
      <c r="C20" s="31">
        <v>9.14</v>
      </c>
      <c r="D20" s="31"/>
      <c r="E20" s="31">
        <v>180.9</v>
      </c>
      <c r="F20" s="32">
        <v>17.7188</v>
      </c>
      <c r="G20" s="32">
        <v>1.4505</v>
      </c>
      <c r="H20" s="32">
        <v>3.2953</v>
      </c>
      <c r="I20" s="33" t="s">
        <v>36</v>
      </c>
      <c r="J20" s="31"/>
    </row>
    <row r="21" spans="1:10" ht="21.75" customHeight="1">
      <c r="A21" s="30">
        <v>16</v>
      </c>
      <c r="B21" s="31">
        <v>14.69</v>
      </c>
      <c r="C21" s="31">
        <v>9.14</v>
      </c>
      <c r="D21" s="31"/>
      <c r="E21" s="31">
        <v>179.5</v>
      </c>
      <c r="F21" s="32">
        <v>17.809</v>
      </c>
      <c r="G21" s="32">
        <v>1.4389</v>
      </c>
      <c r="H21" s="32">
        <v>3.2687</v>
      </c>
      <c r="I21" s="33">
        <v>285059</v>
      </c>
      <c r="J21" s="31"/>
    </row>
    <row r="22" spans="1:10" ht="21.75" customHeight="1">
      <c r="A22" s="30">
        <v>17</v>
      </c>
      <c r="B22" s="31">
        <v>14.69</v>
      </c>
      <c r="C22" s="31">
        <v>9.14</v>
      </c>
      <c r="D22" s="31"/>
      <c r="E22" s="31">
        <v>177.7</v>
      </c>
      <c r="F22" s="32">
        <v>17.4618</v>
      </c>
      <c r="G22" s="32">
        <v>1.4299</v>
      </c>
      <c r="H22" s="32">
        <v>3.2481</v>
      </c>
      <c r="I22" s="33" t="s">
        <v>36</v>
      </c>
      <c r="J22" s="31"/>
    </row>
    <row r="23" spans="1:10" ht="21.75" customHeight="1">
      <c r="A23" s="30">
        <v>18</v>
      </c>
      <c r="B23" s="31">
        <v>14.69</v>
      </c>
      <c r="C23" s="31">
        <v>9.14</v>
      </c>
      <c r="D23" s="31"/>
      <c r="E23" s="31">
        <v>179.2</v>
      </c>
      <c r="F23" s="32">
        <v>17.9722</v>
      </c>
      <c r="G23" s="32">
        <v>1.4217</v>
      </c>
      <c r="H23" s="32">
        <v>3.2293</v>
      </c>
      <c r="I23" s="33">
        <v>52798</v>
      </c>
      <c r="J23" s="31"/>
    </row>
    <row r="24" spans="1:10" ht="21.75" customHeight="1">
      <c r="A24" s="30">
        <v>19</v>
      </c>
      <c r="B24" s="31">
        <v>14.69</v>
      </c>
      <c r="C24" s="31">
        <v>9.14</v>
      </c>
      <c r="D24" s="31"/>
      <c r="E24" s="31">
        <v>174.56</v>
      </c>
      <c r="F24" s="32">
        <v>18.3148</v>
      </c>
      <c r="G24" s="32">
        <v>1.4141</v>
      </c>
      <c r="H24" s="32">
        <v>3.2121</v>
      </c>
      <c r="I24" s="33" t="s">
        <v>36</v>
      </c>
      <c r="J24" s="31"/>
    </row>
    <row r="25" spans="1:10" ht="21.75" customHeight="1">
      <c r="A25" s="30">
        <v>20</v>
      </c>
      <c r="B25" s="31">
        <v>14.69</v>
      </c>
      <c r="C25" s="31">
        <v>9.14</v>
      </c>
      <c r="D25" s="31"/>
      <c r="E25" s="31">
        <v>172.58</v>
      </c>
      <c r="F25" s="32">
        <v>18.2153</v>
      </c>
      <c r="G25" s="32">
        <v>1.4074</v>
      </c>
      <c r="H25" s="32">
        <v>3.1967</v>
      </c>
      <c r="I25" s="33" t="s">
        <v>36</v>
      </c>
      <c r="J25" s="31"/>
    </row>
    <row r="26" spans="1:10" ht="21.75" customHeight="1">
      <c r="A26" s="30">
        <v>21</v>
      </c>
      <c r="B26" s="31">
        <v>21.95</v>
      </c>
      <c r="C26" s="31">
        <v>1.16</v>
      </c>
      <c r="D26" s="31"/>
      <c r="E26" s="31">
        <v>170.6</v>
      </c>
      <c r="F26" s="32">
        <v>16.7766</v>
      </c>
      <c r="G26" s="32">
        <v>1.4002</v>
      </c>
      <c r="H26" s="32">
        <v>3.1803</v>
      </c>
      <c r="I26" s="33" t="s">
        <v>36</v>
      </c>
      <c r="J26" s="31"/>
    </row>
    <row r="27" spans="1:10" ht="21.75" customHeight="1">
      <c r="A27" s="30">
        <v>22</v>
      </c>
      <c r="B27" s="31">
        <v>21.95</v>
      </c>
      <c r="C27" s="31">
        <v>1.16</v>
      </c>
      <c r="D27" s="31"/>
      <c r="E27" s="31">
        <v>168.84</v>
      </c>
      <c r="F27" s="32">
        <v>15.0544</v>
      </c>
      <c r="G27" s="32" t="s">
        <v>37</v>
      </c>
      <c r="H27" s="32">
        <v>3.161</v>
      </c>
      <c r="I27" s="33" t="s">
        <v>36</v>
      </c>
      <c r="J27" s="31"/>
    </row>
    <row r="28" spans="1:10" ht="21.75" customHeight="1">
      <c r="A28" s="30">
        <v>23</v>
      </c>
      <c r="B28" s="31" t="s">
        <v>3</v>
      </c>
      <c r="C28" s="31" t="s">
        <v>15</v>
      </c>
      <c r="D28" s="31"/>
      <c r="E28" s="31">
        <v>167.3</v>
      </c>
      <c r="F28" s="32">
        <v>16.2934</v>
      </c>
      <c r="G28" s="32" t="s">
        <v>37</v>
      </c>
      <c r="H28" s="32">
        <v>3.1453</v>
      </c>
      <c r="I28" s="33">
        <v>11216</v>
      </c>
      <c r="J28" s="31"/>
    </row>
    <row r="29" spans="1:10" ht="21.75" customHeight="1">
      <c r="A29" s="30">
        <v>24</v>
      </c>
      <c r="B29" s="31" t="s">
        <v>3</v>
      </c>
      <c r="C29" s="31" t="s">
        <v>15</v>
      </c>
      <c r="D29" s="31"/>
      <c r="E29" s="31">
        <v>165.87</v>
      </c>
      <c r="F29" s="32">
        <v>16.3576</v>
      </c>
      <c r="G29" s="32">
        <v>1.8306</v>
      </c>
      <c r="H29" s="32">
        <v>3.1405</v>
      </c>
      <c r="I29" s="33">
        <v>84686</v>
      </c>
      <c r="J29" s="31"/>
    </row>
    <row r="30" spans="1:10" ht="21.75" customHeight="1">
      <c r="A30" s="30">
        <v>25</v>
      </c>
      <c r="B30" s="31" t="s">
        <v>3</v>
      </c>
      <c r="C30" s="31" t="s">
        <v>15</v>
      </c>
      <c r="D30" s="31"/>
      <c r="E30" s="31">
        <v>164</v>
      </c>
      <c r="F30" s="32">
        <v>17.3924</v>
      </c>
      <c r="G30" s="32">
        <v>1.3666</v>
      </c>
      <c r="H30" s="32">
        <v>3.1072</v>
      </c>
      <c r="I30" s="33" t="s">
        <v>36</v>
      </c>
      <c r="J30" s="31"/>
    </row>
    <row r="31" spans="1:10" ht="21.75" customHeight="1">
      <c r="A31" s="30">
        <v>26</v>
      </c>
      <c r="B31" s="31" t="s">
        <v>3</v>
      </c>
      <c r="C31" s="31" t="s">
        <v>15</v>
      </c>
      <c r="D31" s="31"/>
      <c r="E31" s="31">
        <v>162.24</v>
      </c>
      <c r="F31" s="32">
        <v>17.6146</v>
      </c>
      <c r="G31" s="32">
        <v>1.3608</v>
      </c>
      <c r="H31" s="32" t="s">
        <v>37</v>
      </c>
      <c r="I31" s="33" t="s">
        <v>36</v>
      </c>
      <c r="J31" s="31"/>
    </row>
    <row r="32" spans="1:10" ht="21.75" customHeight="1">
      <c r="A32" s="30">
        <v>27</v>
      </c>
      <c r="B32" s="31" t="s">
        <v>3</v>
      </c>
      <c r="C32" s="31" t="s">
        <v>15</v>
      </c>
      <c r="D32" s="31"/>
      <c r="E32" s="31">
        <v>160.26</v>
      </c>
      <c r="F32" s="32">
        <v>18.7488</v>
      </c>
      <c r="G32" s="32">
        <v>1.3525</v>
      </c>
      <c r="H32" s="32" t="s">
        <v>37</v>
      </c>
      <c r="I32" s="33" t="s">
        <v>36</v>
      </c>
      <c r="J32" s="31"/>
    </row>
    <row r="33" spans="1:10" ht="21.75" customHeight="1">
      <c r="A33" s="30">
        <v>28</v>
      </c>
      <c r="B33" s="31">
        <v>19.48</v>
      </c>
      <c r="C33" s="31">
        <v>1.38</v>
      </c>
      <c r="D33" s="31"/>
      <c r="E33" s="31">
        <v>158.14</v>
      </c>
      <c r="F33" s="32">
        <v>17.7627</v>
      </c>
      <c r="G33" s="32" t="s">
        <v>37</v>
      </c>
      <c r="H33" s="32">
        <v>3.0484</v>
      </c>
      <c r="I33" s="33" t="s">
        <v>36</v>
      </c>
      <c r="J33" s="31"/>
    </row>
    <row r="34" spans="1:10" ht="21.75" customHeight="1">
      <c r="A34" s="30">
        <v>29</v>
      </c>
      <c r="B34" s="31">
        <v>19.48</v>
      </c>
      <c r="C34" s="31">
        <v>1.38</v>
      </c>
      <c r="D34" s="31"/>
      <c r="E34" s="31">
        <v>155.98</v>
      </c>
      <c r="F34" s="32">
        <v>17.6134</v>
      </c>
      <c r="G34" s="32" t="s">
        <v>37</v>
      </c>
      <c r="H34" s="32">
        <v>3.0323</v>
      </c>
      <c r="I34" s="33" t="s">
        <v>36</v>
      </c>
      <c r="J34" s="31"/>
    </row>
    <row r="35" spans="1:10" ht="21.75" customHeight="1">
      <c r="A35" s="30">
        <v>30</v>
      </c>
      <c r="B35" s="31">
        <v>53.45</v>
      </c>
      <c r="C35" s="31" t="s">
        <v>15</v>
      </c>
      <c r="D35" s="31"/>
      <c r="E35" s="31">
        <v>154.06</v>
      </c>
      <c r="F35" s="32">
        <v>18.7403</v>
      </c>
      <c r="G35" s="32" t="s">
        <v>37</v>
      </c>
      <c r="H35" s="32">
        <v>3.015</v>
      </c>
      <c r="I35" s="33" t="s">
        <v>36</v>
      </c>
      <c r="J35" s="31"/>
    </row>
    <row r="36" spans="1:10" ht="21.75" customHeight="1">
      <c r="A36" s="24" t="s">
        <v>1</v>
      </c>
      <c r="B36" s="25">
        <f aca="true" t="shared" si="0" ref="B36:H36">SUM(B6:B35)</f>
        <v>395.69</v>
      </c>
      <c r="C36" s="25">
        <f t="shared" si="0"/>
        <v>185.86999999999995</v>
      </c>
      <c r="D36" s="25"/>
      <c r="E36" s="25">
        <f t="shared" si="0"/>
        <v>5402.7699999999995</v>
      </c>
      <c r="F36" s="26">
        <f t="shared" si="0"/>
        <v>487.7272</v>
      </c>
      <c r="G36" s="26">
        <f t="shared" si="0"/>
        <v>32.5225</v>
      </c>
      <c r="H36" s="26">
        <f t="shared" si="0"/>
        <v>89.13910000000003</v>
      </c>
      <c r="I36" s="27">
        <f>SUM(I6:I35)</f>
        <v>736330</v>
      </c>
      <c r="J36" s="25"/>
    </row>
    <row r="37" spans="1:10" ht="21.75" customHeight="1">
      <c r="A37" s="24" t="s">
        <v>2</v>
      </c>
      <c r="B37" s="25">
        <f aca="true" t="shared" si="1" ref="B37:H37">AVERAGE(B6:B35)</f>
        <v>15.8276</v>
      </c>
      <c r="C37" s="25">
        <f t="shared" si="1"/>
        <v>7.744583333333331</v>
      </c>
      <c r="D37" s="25"/>
      <c r="E37" s="25">
        <f t="shared" si="1"/>
        <v>180.09233333333333</v>
      </c>
      <c r="F37" s="26">
        <f t="shared" si="1"/>
        <v>16.257573333333333</v>
      </c>
      <c r="G37" s="26">
        <f t="shared" si="1"/>
        <v>1.5486904761904763</v>
      </c>
      <c r="H37" s="26">
        <f t="shared" si="1"/>
        <v>3.301448148148149</v>
      </c>
      <c r="I37" s="27">
        <f>AVERAGE(I6:I35)</f>
        <v>122721.66666666667</v>
      </c>
      <c r="J37" s="25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K38"/>
  <sheetViews>
    <sheetView workbookViewId="0" topLeftCell="A22">
      <selection activeCell="D37" sqref="D37:D38"/>
    </sheetView>
  </sheetViews>
  <sheetFormatPr defaultColWidth="9.140625" defaultRowHeight="12.75"/>
  <cols>
    <col min="1" max="1" width="5.28125" style="2" bestFit="1" customWidth="1"/>
    <col min="2" max="2" width="15.8515625" style="2" bestFit="1" customWidth="1"/>
    <col min="3" max="3" width="17.7109375" style="2" bestFit="1" customWidth="1"/>
    <col min="4" max="4" width="6.7109375" style="2" customWidth="1"/>
    <col min="5" max="5" width="10.7109375" style="2" customWidth="1"/>
    <col min="6" max="6" width="15.00390625" style="2" bestFit="1" customWidth="1"/>
    <col min="7" max="8" width="10.7109375" style="2" customWidth="1"/>
    <col min="9" max="9" width="11.28125" style="2" bestFit="1" customWidth="1"/>
    <col min="10" max="10" width="6.7109375" style="2" customWidth="1"/>
    <col min="11" max="16384" width="9.140625" style="2" customWidth="1"/>
  </cols>
  <sheetData>
    <row r="1" spans="1:10" ht="23.2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 t="s">
        <v>20</v>
      </c>
      <c r="B2" s="3"/>
      <c r="C2" s="3"/>
      <c r="D2" s="3"/>
      <c r="E2" s="3"/>
      <c r="F2" s="3"/>
      <c r="G2" s="3"/>
      <c r="H2" s="3"/>
      <c r="I2" s="3"/>
      <c r="J2" s="3"/>
    </row>
    <row r="3" spans="1:10" ht="21" customHeight="1">
      <c r="A3" s="4"/>
      <c r="B3" s="5" t="s">
        <v>6</v>
      </c>
      <c r="C3" s="6"/>
      <c r="D3" s="6"/>
      <c r="E3" s="5" t="s">
        <v>12</v>
      </c>
      <c r="F3" s="6"/>
      <c r="G3" s="6"/>
      <c r="H3" s="6"/>
      <c r="I3" s="6"/>
      <c r="J3" s="7"/>
    </row>
    <row r="4" spans="1:11" ht="21" customHeight="1">
      <c r="A4" s="8" t="s">
        <v>0</v>
      </c>
      <c r="B4" s="9" t="s">
        <v>4</v>
      </c>
      <c r="C4" s="9" t="s">
        <v>5</v>
      </c>
      <c r="D4" s="9" t="s">
        <v>29</v>
      </c>
      <c r="E4" s="9" t="s">
        <v>35</v>
      </c>
      <c r="F4" s="10" t="s">
        <v>7</v>
      </c>
      <c r="G4" s="11" t="s">
        <v>8</v>
      </c>
      <c r="H4" s="10" t="s">
        <v>9</v>
      </c>
      <c r="I4" s="11" t="s">
        <v>10</v>
      </c>
      <c r="J4" s="10" t="s">
        <v>29</v>
      </c>
      <c r="K4" s="12"/>
    </row>
    <row r="5" spans="1:10" ht="21" customHeight="1">
      <c r="A5" s="13"/>
      <c r="B5" s="14" t="s">
        <v>42</v>
      </c>
      <c r="C5" s="14" t="s">
        <v>42</v>
      </c>
      <c r="D5" s="14" t="s">
        <v>34</v>
      </c>
      <c r="E5" s="14" t="s">
        <v>43</v>
      </c>
      <c r="F5" s="15" t="s">
        <v>42</v>
      </c>
      <c r="G5" s="16" t="s">
        <v>42</v>
      </c>
      <c r="H5" s="15" t="s">
        <v>42</v>
      </c>
      <c r="I5" s="16" t="s">
        <v>11</v>
      </c>
      <c r="J5" s="15" t="s">
        <v>34</v>
      </c>
    </row>
    <row r="6" spans="1:10" ht="21" customHeight="1">
      <c r="A6" s="30">
        <v>1</v>
      </c>
      <c r="B6" s="31">
        <v>41.9</v>
      </c>
      <c r="C6" s="31">
        <v>1.34</v>
      </c>
      <c r="D6" s="31"/>
      <c r="E6" s="31">
        <v>152.06</v>
      </c>
      <c r="F6" s="40">
        <v>10.9039</v>
      </c>
      <c r="G6" s="32">
        <v>1.3159</v>
      </c>
      <c r="H6" s="32">
        <v>2.9917</v>
      </c>
      <c r="I6" s="33" t="s">
        <v>36</v>
      </c>
      <c r="J6" s="31"/>
    </row>
    <row r="7" spans="1:10" ht="21" customHeight="1">
      <c r="A7" s="30">
        <v>2</v>
      </c>
      <c r="B7" s="31">
        <v>40.35</v>
      </c>
      <c r="C7" s="31">
        <v>1.89</v>
      </c>
      <c r="D7" s="31"/>
      <c r="E7" s="31">
        <v>150.41</v>
      </c>
      <c r="F7" s="40">
        <v>7.5081</v>
      </c>
      <c r="G7" s="32">
        <v>1.3087</v>
      </c>
      <c r="H7" s="32">
        <v>2.9713</v>
      </c>
      <c r="I7" s="33" t="s">
        <v>36</v>
      </c>
      <c r="J7" s="31"/>
    </row>
    <row r="8" spans="1:10" ht="21" customHeight="1">
      <c r="A8" s="30">
        <v>3</v>
      </c>
      <c r="B8" s="30" t="s">
        <v>28</v>
      </c>
      <c r="C8" s="31" t="s">
        <v>31</v>
      </c>
      <c r="D8" s="31"/>
      <c r="E8" s="31">
        <v>149.86</v>
      </c>
      <c r="F8" s="40">
        <v>5.588</v>
      </c>
      <c r="G8" s="32">
        <v>1.0318</v>
      </c>
      <c r="H8" s="32">
        <v>2.5337</v>
      </c>
      <c r="I8" s="33">
        <v>139696</v>
      </c>
      <c r="J8" s="31"/>
    </row>
    <row r="9" spans="1:10" ht="21" customHeight="1">
      <c r="A9" s="30">
        <v>4</v>
      </c>
      <c r="B9" s="30" t="s">
        <v>28</v>
      </c>
      <c r="C9" s="31" t="s">
        <v>31</v>
      </c>
      <c r="D9" s="31"/>
      <c r="E9" s="31">
        <v>149.2</v>
      </c>
      <c r="F9" s="40">
        <v>5.6354</v>
      </c>
      <c r="G9" s="32">
        <v>1.2932</v>
      </c>
      <c r="H9" s="32">
        <v>2.5185</v>
      </c>
      <c r="I9" s="33">
        <v>90997</v>
      </c>
      <c r="J9" s="31"/>
    </row>
    <row r="10" spans="1:10" ht="21" customHeight="1">
      <c r="A10" s="30">
        <v>5</v>
      </c>
      <c r="B10" s="30" t="s">
        <v>28</v>
      </c>
      <c r="C10" s="31" t="s">
        <v>31</v>
      </c>
      <c r="D10" s="31"/>
      <c r="E10" s="31">
        <v>148.65</v>
      </c>
      <c r="F10" s="40">
        <v>5.6412</v>
      </c>
      <c r="G10" s="32" t="s">
        <v>40</v>
      </c>
      <c r="H10" s="32">
        <v>2.5058</v>
      </c>
      <c r="I10" s="33">
        <v>137795</v>
      </c>
      <c r="J10" s="31"/>
    </row>
    <row r="11" spans="1:10" ht="21" customHeight="1">
      <c r="A11" s="30">
        <v>6</v>
      </c>
      <c r="B11" s="30" t="s">
        <v>28</v>
      </c>
      <c r="C11" s="31" t="s">
        <v>31</v>
      </c>
      <c r="D11" s="31"/>
      <c r="E11" s="31">
        <v>147.77</v>
      </c>
      <c r="F11" s="40">
        <v>5.1829</v>
      </c>
      <c r="G11" s="32" t="s">
        <v>38</v>
      </c>
      <c r="H11" s="32">
        <v>2.4895</v>
      </c>
      <c r="I11" s="33" t="s">
        <v>36</v>
      </c>
      <c r="J11" s="31"/>
    </row>
    <row r="12" spans="1:10" ht="21" customHeight="1">
      <c r="A12" s="30">
        <v>7</v>
      </c>
      <c r="B12" s="30" t="s">
        <v>28</v>
      </c>
      <c r="C12" s="31" t="s">
        <v>31</v>
      </c>
      <c r="D12" s="31"/>
      <c r="E12" s="31">
        <v>147</v>
      </c>
      <c r="F12" s="40">
        <v>5.8472</v>
      </c>
      <c r="G12" s="32" t="s">
        <v>38</v>
      </c>
      <c r="H12" s="32">
        <v>2.4705</v>
      </c>
      <c r="I12" s="33">
        <v>58221</v>
      </c>
      <c r="J12" s="31"/>
    </row>
    <row r="13" spans="1:10" ht="21" customHeight="1">
      <c r="A13" s="30">
        <v>8</v>
      </c>
      <c r="B13" s="30" t="s">
        <v>28</v>
      </c>
      <c r="C13" s="31" t="s">
        <v>31</v>
      </c>
      <c r="D13" s="31"/>
      <c r="E13" s="31">
        <v>146.3</v>
      </c>
      <c r="F13" s="40">
        <v>5.7535</v>
      </c>
      <c r="G13" s="32">
        <v>1.2597</v>
      </c>
      <c r="H13" s="32">
        <v>2.4549</v>
      </c>
      <c r="I13" s="33">
        <v>87302</v>
      </c>
      <c r="J13" s="31"/>
    </row>
    <row r="14" spans="1:10" ht="21" customHeight="1">
      <c r="A14" s="30">
        <v>9</v>
      </c>
      <c r="B14" s="30" t="s">
        <v>28</v>
      </c>
      <c r="C14" s="31" t="s">
        <v>31</v>
      </c>
      <c r="D14" s="31"/>
      <c r="E14" s="31">
        <v>145.7</v>
      </c>
      <c r="F14" s="40">
        <v>6.2315</v>
      </c>
      <c r="G14" s="32">
        <v>1.6692</v>
      </c>
      <c r="H14" s="32">
        <v>2.4436</v>
      </c>
      <c r="I14" s="33">
        <v>73764</v>
      </c>
      <c r="J14" s="31"/>
    </row>
    <row r="15" spans="1:10" ht="21" customHeight="1">
      <c r="A15" s="30">
        <v>10</v>
      </c>
      <c r="B15" s="31">
        <v>18.28</v>
      </c>
      <c r="C15" s="31">
        <v>1.8</v>
      </c>
      <c r="D15" s="31"/>
      <c r="E15" s="31">
        <v>146.4</v>
      </c>
      <c r="F15" s="40">
        <v>5.7986</v>
      </c>
      <c r="G15" s="32">
        <v>1.6622</v>
      </c>
      <c r="H15" s="32" t="s">
        <v>38</v>
      </c>
      <c r="I15" s="33">
        <v>1388400</v>
      </c>
      <c r="J15" s="31"/>
    </row>
    <row r="16" spans="1:10" ht="21" customHeight="1">
      <c r="A16" s="30">
        <v>11</v>
      </c>
      <c r="B16" s="31">
        <v>18.28</v>
      </c>
      <c r="C16" s="31">
        <v>1.8</v>
      </c>
      <c r="D16" s="31"/>
      <c r="E16" s="31">
        <v>145.7</v>
      </c>
      <c r="F16" s="40">
        <v>5.9074</v>
      </c>
      <c r="G16" s="32" t="s">
        <v>37</v>
      </c>
      <c r="H16" s="32" t="s">
        <v>37</v>
      </c>
      <c r="I16" s="33">
        <v>118501</v>
      </c>
      <c r="J16" s="31"/>
    </row>
    <row r="17" spans="1:10" ht="21" customHeight="1">
      <c r="A17" s="30">
        <v>12</v>
      </c>
      <c r="B17" s="31">
        <v>18.28</v>
      </c>
      <c r="C17" s="31">
        <v>1.8</v>
      </c>
      <c r="D17" s="31"/>
      <c r="E17" s="31">
        <v>145</v>
      </c>
      <c r="F17" s="40">
        <v>5.8333</v>
      </c>
      <c r="G17" s="32" t="s">
        <v>38</v>
      </c>
      <c r="H17" s="32">
        <v>2.4101</v>
      </c>
      <c r="I17" s="33">
        <v>98265</v>
      </c>
      <c r="J17" s="31"/>
    </row>
    <row r="18" spans="1:10" ht="21" customHeight="1">
      <c r="A18" s="30">
        <v>13</v>
      </c>
      <c r="B18" s="31">
        <v>18.28</v>
      </c>
      <c r="C18" s="31">
        <v>1.8</v>
      </c>
      <c r="D18" s="31"/>
      <c r="E18" s="31">
        <v>144.1</v>
      </c>
      <c r="F18" s="40">
        <v>6.0862</v>
      </c>
      <c r="G18" s="32" t="s">
        <v>37</v>
      </c>
      <c r="H18" s="32">
        <v>2.403</v>
      </c>
      <c r="I18" s="33" t="s">
        <v>36</v>
      </c>
      <c r="J18" s="31"/>
    </row>
    <row r="19" spans="1:10" ht="21" customHeight="1">
      <c r="A19" s="30">
        <v>14</v>
      </c>
      <c r="B19" s="31">
        <v>27.11</v>
      </c>
      <c r="C19" s="31">
        <v>2.04</v>
      </c>
      <c r="D19" s="31"/>
      <c r="E19" s="31">
        <v>143</v>
      </c>
      <c r="F19" s="40">
        <v>5.8252</v>
      </c>
      <c r="G19" s="32" t="s">
        <v>37</v>
      </c>
      <c r="H19" s="32">
        <v>2.3896</v>
      </c>
      <c r="I19" s="33">
        <v>576609</v>
      </c>
      <c r="J19" s="31"/>
    </row>
    <row r="20" spans="1:10" ht="21" customHeight="1">
      <c r="A20" s="30">
        <v>15</v>
      </c>
      <c r="B20" s="31" t="s">
        <v>28</v>
      </c>
      <c r="C20" s="31" t="s">
        <v>31</v>
      </c>
      <c r="D20" s="31"/>
      <c r="E20" s="31">
        <v>140.5</v>
      </c>
      <c r="F20" s="40">
        <v>5.9201</v>
      </c>
      <c r="G20" s="32" t="s">
        <v>37</v>
      </c>
      <c r="H20" s="32">
        <v>1.1932</v>
      </c>
      <c r="I20" s="33" t="s">
        <v>36</v>
      </c>
      <c r="J20" s="31"/>
    </row>
    <row r="21" spans="1:10" ht="21" customHeight="1">
      <c r="A21" s="30">
        <v>16</v>
      </c>
      <c r="B21" s="31" t="s">
        <v>28</v>
      </c>
      <c r="C21" s="31" t="s">
        <v>31</v>
      </c>
      <c r="D21" s="31"/>
      <c r="E21" s="31">
        <v>138.6</v>
      </c>
      <c r="F21" s="40">
        <v>5.9965</v>
      </c>
      <c r="G21" s="32" t="s">
        <v>37</v>
      </c>
      <c r="H21" s="32">
        <v>1.1878</v>
      </c>
      <c r="I21" s="33" t="s">
        <v>36</v>
      </c>
      <c r="J21" s="31"/>
    </row>
    <row r="22" spans="1:10" ht="21" customHeight="1">
      <c r="A22" s="30">
        <v>17</v>
      </c>
      <c r="B22" s="31" t="s">
        <v>28</v>
      </c>
      <c r="C22" s="31" t="s">
        <v>31</v>
      </c>
      <c r="D22" s="31"/>
      <c r="E22" s="31">
        <v>138.2</v>
      </c>
      <c r="F22" s="40">
        <v>6.0035</v>
      </c>
      <c r="G22" s="32" t="s">
        <v>37</v>
      </c>
      <c r="H22" s="32">
        <v>1.1815</v>
      </c>
      <c r="I22" s="33">
        <v>383095</v>
      </c>
      <c r="J22" s="31"/>
    </row>
    <row r="23" spans="1:10" ht="21" customHeight="1">
      <c r="A23" s="30">
        <v>18</v>
      </c>
      <c r="B23" s="31" t="s">
        <v>28</v>
      </c>
      <c r="C23" s="31" t="s">
        <v>31</v>
      </c>
      <c r="D23" s="31"/>
      <c r="E23" s="31">
        <v>138.1</v>
      </c>
      <c r="F23" s="40">
        <v>4.6481</v>
      </c>
      <c r="G23" s="32">
        <v>1.2029</v>
      </c>
      <c r="H23" s="32" t="s">
        <v>37</v>
      </c>
      <c r="I23" s="33">
        <v>682956</v>
      </c>
      <c r="J23" s="31"/>
    </row>
    <row r="24" spans="1:10" ht="21" customHeight="1">
      <c r="A24" s="30">
        <v>19</v>
      </c>
      <c r="B24" s="31" t="s">
        <v>28</v>
      </c>
      <c r="C24" s="31" t="s">
        <v>31</v>
      </c>
      <c r="D24" s="31"/>
      <c r="E24" s="31">
        <v>138</v>
      </c>
      <c r="F24" s="40">
        <v>4.8611</v>
      </c>
      <c r="G24" s="32" t="s">
        <v>37</v>
      </c>
      <c r="H24" s="32">
        <v>1.1693</v>
      </c>
      <c r="I24" s="33">
        <v>676632</v>
      </c>
      <c r="J24" s="31"/>
    </row>
    <row r="25" spans="1:10" ht="21" customHeight="1">
      <c r="A25" s="30">
        <v>20</v>
      </c>
      <c r="B25" s="31" t="s">
        <v>28</v>
      </c>
      <c r="C25" s="31" t="s">
        <v>31</v>
      </c>
      <c r="D25" s="31"/>
      <c r="E25" s="31">
        <v>136.9</v>
      </c>
      <c r="F25" s="40">
        <v>5.4595</v>
      </c>
      <c r="G25" s="32" t="s">
        <v>37</v>
      </c>
      <c r="H25" s="32">
        <v>1.1638</v>
      </c>
      <c r="I25" s="33">
        <v>229661</v>
      </c>
      <c r="J25" s="31"/>
    </row>
    <row r="26" spans="1:10" ht="21" customHeight="1">
      <c r="A26" s="30">
        <v>21</v>
      </c>
      <c r="B26" s="31" t="s">
        <v>28</v>
      </c>
      <c r="C26" s="31" t="s">
        <v>31</v>
      </c>
      <c r="D26" s="31"/>
      <c r="E26" s="31">
        <v>135.5</v>
      </c>
      <c r="F26" s="40">
        <v>5.4039</v>
      </c>
      <c r="G26" s="32" t="s">
        <v>37</v>
      </c>
      <c r="H26" s="32">
        <v>1.1601</v>
      </c>
      <c r="I26" s="33">
        <v>311480</v>
      </c>
      <c r="J26" s="31"/>
    </row>
    <row r="27" spans="1:10" ht="21" customHeight="1">
      <c r="A27" s="30">
        <v>22</v>
      </c>
      <c r="B27" s="31">
        <v>31.1</v>
      </c>
      <c r="C27" s="31">
        <v>2.04</v>
      </c>
      <c r="D27" s="31"/>
      <c r="E27" s="31">
        <v>134.5</v>
      </c>
      <c r="F27" s="40">
        <v>5.544</v>
      </c>
      <c r="G27" s="32" t="s">
        <v>37</v>
      </c>
      <c r="H27" s="32">
        <v>1.155</v>
      </c>
      <c r="I27" s="33">
        <v>671579</v>
      </c>
      <c r="J27" s="31"/>
    </row>
    <row r="28" spans="1:10" ht="21" customHeight="1">
      <c r="A28" s="30">
        <v>23</v>
      </c>
      <c r="B28" s="31">
        <v>34.25</v>
      </c>
      <c r="C28" s="31">
        <v>2.11</v>
      </c>
      <c r="D28" s="31"/>
      <c r="E28" s="31">
        <v>133.6</v>
      </c>
      <c r="F28" s="40">
        <v>5.47547</v>
      </c>
      <c r="G28" s="32" t="s">
        <v>37</v>
      </c>
      <c r="H28" s="32">
        <v>1.1476</v>
      </c>
      <c r="I28" s="33" t="s">
        <v>36</v>
      </c>
      <c r="J28" s="31"/>
    </row>
    <row r="29" spans="1:10" ht="21" customHeight="1">
      <c r="A29" s="30">
        <v>24</v>
      </c>
      <c r="B29" s="31">
        <v>41.9</v>
      </c>
      <c r="C29" s="31" t="s">
        <v>31</v>
      </c>
      <c r="D29" s="31"/>
      <c r="E29" s="31">
        <v>132.7</v>
      </c>
      <c r="F29" s="40">
        <v>5.5093</v>
      </c>
      <c r="G29" s="32" t="s">
        <v>37</v>
      </c>
      <c r="H29" s="40">
        <v>1.1405</v>
      </c>
      <c r="I29" s="33">
        <v>528667</v>
      </c>
      <c r="J29" s="31"/>
    </row>
    <row r="30" spans="1:10" ht="21" customHeight="1">
      <c r="A30" s="30">
        <v>25</v>
      </c>
      <c r="B30" s="31">
        <v>34.25</v>
      </c>
      <c r="C30" s="31" t="s">
        <v>31</v>
      </c>
      <c r="D30" s="31"/>
      <c r="E30" s="31">
        <v>132.2</v>
      </c>
      <c r="F30" s="40">
        <v>5.5463</v>
      </c>
      <c r="G30" s="32" t="s">
        <v>37</v>
      </c>
      <c r="H30" s="32">
        <v>1.1345</v>
      </c>
      <c r="I30" s="33">
        <v>1128596</v>
      </c>
      <c r="J30" s="31"/>
    </row>
    <row r="31" spans="1:10" ht="21" customHeight="1">
      <c r="A31" s="30">
        <v>26</v>
      </c>
      <c r="B31" s="31">
        <v>34.25</v>
      </c>
      <c r="C31" s="31" t="s">
        <v>31</v>
      </c>
      <c r="D31" s="31"/>
      <c r="E31" s="31">
        <v>131.37</v>
      </c>
      <c r="F31" s="40">
        <v>5.5266</v>
      </c>
      <c r="G31" s="32">
        <v>1.1558</v>
      </c>
      <c r="H31" s="32">
        <v>1.1284</v>
      </c>
      <c r="I31" s="33">
        <v>800091</v>
      </c>
      <c r="J31" s="31"/>
    </row>
    <row r="32" spans="1:10" ht="21" customHeight="1">
      <c r="A32" s="30">
        <v>27</v>
      </c>
      <c r="B32" s="31">
        <v>27.11</v>
      </c>
      <c r="C32" s="31" t="s">
        <v>31</v>
      </c>
      <c r="D32" s="31"/>
      <c r="E32" s="31">
        <v>129.84</v>
      </c>
      <c r="F32" s="40">
        <v>5.5451</v>
      </c>
      <c r="G32" s="32">
        <v>1.1498</v>
      </c>
      <c r="H32" s="32">
        <v>2.2362</v>
      </c>
      <c r="I32" s="33">
        <v>79200</v>
      </c>
      <c r="J32" s="31"/>
    </row>
    <row r="33" spans="1:10" ht="21" customHeight="1">
      <c r="A33" s="30">
        <v>28</v>
      </c>
      <c r="B33" s="31">
        <v>27.11</v>
      </c>
      <c r="C33" s="31" t="s">
        <v>31</v>
      </c>
      <c r="D33" s="31"/>
      <c r="E33" s="31">
        <v>129.12</v>
      </c>
      <c r="F33" s="40">
        <v>5.6181</v>
      </c>
      <c r="G33" s="32">
        <v>1.1403</v>
      </c>
      <c r="H33" s="32">
        <v>2.219</v>
      </c>
      <c r="I33" s="33">
        <v>864999</v>
      </c>
      <c r="J33" s="31"/>
    </row>
    <row r="34" spans="1:10" ht="21" customHeight="1">
      <c r="A34" s="30">
        <v>29</v>
      </c>
      <c r="B34" s="31">
        <v>41.9</v>
      </c>
      <c r="C34" s="31" t="s">
        <v>31</v>
      </c>
      <c r="D34" s="31"/>
      <c r="E34" s="31">
        <v>127.68</v>
      </c>
      <c r="F34" s="40">
        <v>5.7361</v>
      </c>
      <c r="G34" s="31" t="s">
        <v>37</v>
      </c>
      <c r="H34" s="32">
        <v>2.1987</v>
      </c>
      <c r="I34" s="33">
        <v>212097</v>
      </c>
      <c r="J34" s="31"/>
    </row>
    <row r="35" spans="1:10" ht="21" customHeight="1">
      <c r="A35" s="30">
        <v>30</v>
      </c>
      <c r="B35" s="31">
        <v>77.26</v>
      </c>
      <c r="C35" s="31" t="s">
        <v>31</v>
      </c>
      <c r="D35" s="31"/>
      <c r="E35" s="31">
        <v>126.96</v>
      </c>
      <c r="F35" s="40">
        <v>5.691</v>
      </c>
      <c r="G35" s="31" t="s">
        <v>37</v>
      </c>
      <c r="H35" s="32">
        <v>2.1772</v>
      </c>
      <c r="I35" s="33">
        <v>952600</v>
      </c>
      <c r="J35" s="31"/>
    </row>
    <row r="36" spans="1:10" ht="21" customHeight="1">
      <c r="A36" s="30">
        <v>31</v>
      </c>
      <c r="B36" s="31">
        <v>62.2</v>
      </c>
      <c r="C36" s="31" t="s">
        <v>31</v>
      </c>
      <c r="D36" s="31"/>
      <c r="E36" s="31">
        <v>126.42</v>
      </c>
      <c r="F36" s="40">
        <v>5.7836</v>
      </c>
      <c r="G36" s="31" t="s">
        <v>37</v>
      </c>
      <c r="H36" s="32" t="s">
        <v>41</v>
      </c>
      <c r="I36" s="41">
        <v>1121999</v>
      </c>
      <c r="J36" s="31"/>
    </row>
    <row r="37" spans="1:10" ht="21" customHeight="1">
      <c r="A37" s="24" t="s">
        <v>1</v>
      </c>
      <c r="B37" s="25">
        <f aca="true" t="shared" si="0" ref="B37:I37">SUM(B6:B36)</f>
        <v>593.8100000000001</v>
      </c>
      <c r="C37" s="25">
        <f t="shared" si="0"/>
        <v>16.62</v>
      </c>
      <c r="D37" s="25"/>
      <c r="E37" s="25">
        <f t="shared" si="0"/>
        <v>4331.339999999998</v>
      </c>
      <c r="F37" s="26">
        <f t="shared" si="0"/>
        <v>182.01067000000003</v>
      </c>
      <c r="G37" s="26">
        <f t="shared" si="0"/>
        <v>14.189499999999999</v>
      </c>
      <c r="H37" s="26">
        <f t="shared" si="0"/>
        <v>52.175000000000004</v>
      </c>
      <c r="I37" s="27">
        <f t="shared" si="0"/>
        <v>11413202</v>
      </c>
      <c r="J37" s="25"/>
    </row>
    <row r="38" spans="1:10" ht="21" customHeight="1">
      <c r="A38" s="24" t="s">
        <v>2</v>
      </c>
      <c r="B38" s="25">
        <f aca="true" t="shared" si="1" ref="B38:I38">AVERAGE(B6:B36)</f>
        <v>34.93000000000001</v>
      </c>
      <c r="C38" s="25">
        <f t="shared" si="1"/>
        <v>1.8466666666666667</v>
      </c>
      <c r="D38" s="25"/>
      <c r="E38" s="25">
        <f t="shared" si="1"/>
        <v>139.72064516129026</v>
      </c>
      <c r="F38" s="26">
        <f t="shared" si="1"/>
        <v>5.871311935483872</v>
      </c>
      <c r="G38" s="26">
        <f t="shared" si="1"/>
        <v>1.2899545454545454</v>
      </c>
      <c r="H38" s="26">
        <f t="shared" si="1"/>
        <v>1.9324074074074076</v>
      </c>
      <c r="I38" s="43">
        <f t="shared" si="1"/>
        <v>475550.0833333333</v>
      </c>
      <c r="J38" s="29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K38"/>
  <sheetViews>
    <sheetView workbookViewId="0" topLeftCell="A26">
      <selection activeCell="J35" sqref="A6:J35"/>
    </sheetView>
  </sheetViews>
  <sheetFormatPr defaultColWidth="9.140625" defaultRowHeight="12.75"/>
  <cols>
    <col min="1" max="1" width="5.28125" style="2" bestFit="1" customWidth="1"/>
    <col min="2" max="2" width="15.8515625" style="2" bestFit="1" customWidth="1"/>
    <col min="3" max="3" width="15.7109375" style="2" customWidth="1"/>
    <col min="4" max="4" width="6.7109375" style="2" customWidth="1"/>
    <col min="5" max="5" width="8.7109375" style="2" bestFit="1" customWidth="1"/>
    <col min="6" max="6" width="15.00390625" style="2" bestFit="1" customWidth="1"/>
    <col min="7" max="8" width="10.7109375" style="2" customWidth="1"/>
    <col min="9" max="9" width="11.28125" style="2" bestFit="1" customWidth="1"/>
    <col min="10" max="10" width="6.7109375" style="2" customWidth="1"/>
    <col min="11" max="16384" width="9.140625" style="2" customWidth="1"/>
  </cols>
  <sheetData>
    <row r="1" spans="1:10" ht="23.2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 t="s">
        <v>21</v>
      </c>
      <c r="B2" s="3"/>
      <c r="C2" s="3"/>
      <c r="D2" s="3"/>
      <c r="E2" s="3"/>
      <c r="F2" s="3"/>
      <c r="G2" s="3"/>
      <c r="H2" s="3"/>
      <c r="I2" s="3"/>
      <c r="J2" s="3"/>
    </row>
    <row r="3" spans="1:10" ht="21.75" customHeight="1">
      <c r="A3" s="4"/>
      <c r="B3" s="5" t="s">
        <v>6</v>
      </c>
      <c r="C3" s="6"/>
      <c r="D3" s="6"/>
      <c r="E3" s="5" t="s">
        <v>12</v>
      </c>
      <c r="F3" s="6"/>
      <c r="G3" s="6"/>
      <c r="H3" s="6"/>
      <c r="I3" s="6"/>
      <c r="J3" s="7"/>
    </row>
    <row r="4" spans="1:11" ht="21.75" customHeight="1">
      <c r="A4" s="8" t="s">
        <v>0</v>
      </c>
      <c r="B4" s="9" t="s">
        <v>4</v>
      </c>
      <c r="C4" s="9" t="s">
        <v>5</v>
      </c>
      <c r="D4" s="9" t="s">
        <v>29</v>
      </c>
      <c r="E4" s="9" t="s">
        <v>35</v>
      </c>
      <c r="F4" s="10" t="s">
        <v>7</v>
      </c>
      <c r="G4" s="11" t="s">
        <v>8</v>
      </c>
      <c r="H4" s="10" t="s">
        <v>9</v>
      </c>
      <c r="I4" s="11" t="s">
        <v>10</v>
      </c>
      <c r="J4" s="10" t="s">
        <v>29</v>
      </c>
      <c r="K4" s="12"/>
    </row>
    <row r="5" spans="1:10" ht="21.75" customHeight="1">
      <c r="A5" s="13"/>
      <c r="B5" s="14" t="s">
        <v>42</v>
      </c>
      <c r="C5" s="14" t="s">
        <v>42</v>
      </c>
      <c r="D5" s="14" t="s">
        <v>34</v>
      </c>
      <c r="E5" s="14" t="s">
        <v>43</v>
      </c>
      <c r="F5" s="15" t="s">
        <v>42</v>
      </c>
      <c r="G5" s="16" t="s">
        <v>42</v>
      </c>
      <c r="H5" s="15" t="s">
        <v>42</v>
      </c>
      <c r="I5" s="16" t="s">
        <v>11</v>
      </c>
      <c r="J5" s="15" t="s">
        <v>34</v>
      </c>
    </row>
    <row r="6" spans="1:10" ht="21.75" customHeight="1">
      <c r="A6" s="30">
        <v>1</v>
      </c>
      <c r="B6" s="31">
        <v>67.71</v>
      </c>
      <c r="C6" s="31" t="s">
        <v>32</v>
      </c>
      <c r="D6" s="31"/>
      <c r="E6" s="31">
        <v>126.15</v>
      </c>
      <c r="F6" s="32">
        <v>19.2731</v>
      </c>
      <c r="G6" s="32" t="s">
        <v>36</v>
      </c>
      <c r="H6" s="32" t="s">
        <v>36</v>
      </c>
      <c r="I6" s="33">
        <v>1395195</v>
      </c>
      <c r="J6" s="31"/>
    </row>
    <row r="7" spans="1:10" ht="21.75" customHeight="1">
      <c r="A7" s="30">
        <v>2</v>
      </c>
      <c r="B7" s="31">
        <v>77.26</v>
      </c>
      <c r="C7" s="31" t="s">
        <v>32</v>
      </c>
      <c r="D7" s="31"/>
      <c r="E7" s="31">
        <v>128.04</v>
      </c>
      <c r="F7" s="32">
        <v>19.0671</v>
      </c>
      <c r="G7" s="32" t="s">
        <v>36</v>
      </c>
      <c r="H7" s="32" t="s">
        <v>36</v>
      </c>
      <c r="I7" s="33">
        <v>3537697</v>
      </c>
      <c r="J7" s="31"/>
    </row>
    <row r="8" spans="1:10" ht="21.75" customHeight="1">
      <c r="A8" s="30">
        <v>3</v>
      </c>
      <c r="B8" s="31">
        <v>67.71</v>
      </c>
      <c r="C8" s="31" t="s">
        <v>32</v>
      </c>
      <c r="D8" s="31"/>
      <c r="E8" s="31">
        <v>129.75</v>
      </c>
      <c r="F8" s="32">
        <v>19.0058</v>
      </c>
      <c r="G8" s="32" t="s">
        <v>36</v>
      </c>
      <c r="H8" s="32" t="s">
        <v>36</v>
      </c>
      <c r="I8" s="33">
        <v>3352101</v>
      </c>
      <c r="J8" s="31"/>
    </row>
    <row r="9" spans="1:10" ht="21.75" customHeight="1">
      <c r="A9" s="30">
        <v>4</v>
      </c>
      <c r="B9" s="31">
        <v>67.71</v>
      </c>
      <c r="C9" s="31" t="s">
        <v>32</v>
      </c>
      <c r="D9" s="31"/>
      <c r="E9" s="31">
        <v>130.83</v>
      </c>
      <c r="F9" s="32">
        <v>18.4765</v>
      </c>
      <c r="G9" s="32" t="s">
        <v>36</v>
      </c>
      <c r="H9" s="32" t="s">
        <v>36</v>
      </c>
      <c r="I9" s="33">
        <v>2699697</v>
      </c>
      <c r="J9" s="31"/>
    </row>
    <row r="10" spans="1:10" ht="21.75" customHeight="1">
      <c r="A10" s="30">
        <v>5</v>
      </c>
      <c r="B10" s="31">
        <v>67.71</v>
      </c>
      <c r="C10" s="31" t="s">
        <v>32</v>
      </c>
      <c r="D10" s="31"/>
      <c r="E10" s="31">
        <v>130.74</v>
      </c>
      <c r="F10" s="32">
        <v>18.7535</v>
      </c>
      <c r="G10" s="32" t="s">
        <v>36</v>
      </c>
      <c r="H10" s="32" t="s">
        <v>36</v>
      </c>
      <c r="I10" s="33">
        <v>1530302</v>
      </c>
      <c r="J10" s="31"/>
    </row>
    <row r="11" spans="1:10" ht="21.75" customHeight="1">
      <c r="A11" s="30">
        <v>6</v>
      </c>
      <c r="B11" s="31">
        <v>58.71</v>
      </c>
      <c r="C11" s="31" t="s">
        <v>32</v>
      </c>
      <c r="D11" s="31"/>
      <c r="E11" s="31">
        <v>130.38</v>
      </c>
      <c r="F11" s="32">
        <v>16.9028</v>
      </c>
      <c r="G11" s="32" t="s">
        <v>36</v>
      </c>
      <c r="H11" s="32" t="s">
        <v>36</v>
      </c>
      <c r="I11" s="33">
        <v>1100401</v>
      </c>
      <c r="J11" s="31"/>
    </row>
    <row r="12" spans="1:10" ht="21.75" customHeight="1">
      <c r="A12" s="30">
        <v>7</v>
      </c>
      <c r="B12" s="31">
        <v>58.71</v>
      </c>
      <c r="C12" s="31" t="s">
        <v>32</v>
      </c>
      <c r="D12" s="31"/>
      <c r="E12" s="31">
        <v>129.03</v>
      </c>
      <c r="F12" s="32">
        <v>18.9745</v>
      </c>
      <c r="G12" s="32" t="s">
        <v>36</v>
      </c>
      <c r="H12" s="32" t="s">
        <v>36</v>
      </c>
      <c r="I12" s="33">
        <v>289396</v>
      </c>
      <c r="J12" s="31"/>
    </row>
    <row r="13" spans="1:10" ht="21.75" customHeight="1">
      <c r="A13" s="30">
        <v>8</v>
      </c>
      <c r="B13" s="31">
        <v>46.75</v>
      </c>
      <c r="C13" s="31" t="s">
        <v>32</v>
      </c>
      <c r="D13" s="31"/>
      <c r="E13" s="31">
        <v>127.95</v>
      </c>
      <c r="F13" s="32">
        <v>17.6435</v>
      </c>
      <c r="G13" s="32" t="s">
        <v>36</v>
      </c>
      <c r="H13" s="32" t="s">
        <v>36</v>
      </c>
      <c r="I13" s="33">
        <v>444398</v>
      </c>
      <c r="J13" s="31"/>
    </row>
    <row r="14" spans="1:10" ht="21.75" customHeight="1">
      <c r="A14" s="30">
        <v>9</v>
      </c>
      <c r="B14" s="31">
        <v>46.75</v>
      </c>
      <c r="C14" s="31" t="s">
        <v>32</v>
      </c>
      <c r="D14" s="31"/>
      <c r="E14" s="31">
        <v>126.333</v>
      </c>
      <c r="F14" s="32">
        <v>18.8218</v>
      </c>
      <c r="G14" s="32" t="s">
        <v>36</v>
      </c>
      <c r="H14" s="32" t="s">
        <v>36</v>
      </c>
      <c r="I14" s="33">
        <v>6203</v>
      </c>
      <c r="J14" s="31"/>
    </row>
    <row r="15" spans="1:10" ht="21.75" customHeight="1">
      <c r="A15" s="30">
        <v>10</v>
      </c>
      <c r="B15" s="31">
        <v>45.12</v>
      </c>
      <c r="C15" s="31" t="s">
        <v>32</v>
      </c>
      <c r="D15" s="31"/>
      <c r="E15" s="31">
        <v>125.61</v>
      </c>
      <c r="F15" s="32">
        <v>19.1759</v>
      </c>
      <c r="G15" s="32" t="s">
        <v>36</v>
      </c>
      <c r="H15" s="32" t="s">
        <v>36</v>
      </c>
      <c r="I15" s="33">
        <v>936797</v>
      </c>
      <c r="J15" s="31"/>
    </row>
    <row r="16" spans="1:10" ht="21.75" customHeight="1">
      <c r="A16" s="30">
        <v>11</v>
      </c>
      <c r="B16" s="31">
        <v>45.12</v>
      </c>
      <c r="C16" s="31" t="s">
        <v>32</v>
      </c>
      <c r="D16" s="31"/>
      <c r="E16" s="31">
        <v>124.17</v>
      </c>
      <c r="F16" s="32">
        <v>19.2662</v>
      </c>
      <c r="G16" s="32" t="s">
        <v>36</v>
      </c>
      <c r="H16" s="32" t="s">
        <v>36</v>
      </c>
      <c r="I16" s="33">
        <v>224599</v>
      </c>
      <c r="J16" s="31"/>
    </row>
    <row r="17" spans="1:10" ht="21.75" customHeight="1">
      <c r="A17" s="30">
        <v>12</v>
      </c>
      <c r="B17" s="31">
        <v>45.12</v>
      </c>
      <c r="C17" s="31" t="s">
        <v>32</v>
      </c>
      <c r="D17" s="31"/>
      <c r="E17" s="31">
        <v>122.37</v>
      </c>
      <c r="F17" s="32">
        <v>19.3819</v>
      </c>
      <c r="G17" s="32" t="s">
        <v>36</v>
      </c>
      <c r="H17" s="32" t="s">
        <v>36</v>
      </c>
      <c r="I17" s="33" t="s">
        <v>36</v>
      </c>
      <c r="J17" s="31"/>
    </row>
    <row r="18" spans="1:10" ht="21.75" customHeight="1">
      <c r="A18" s="30">
        <v>13</v>
      </c>
      <c r="B18" s="31">
        <v>43.46</v>
      </c>
      <c r="C18" s="31" t="s">
        <v>32</v>
      </c>
      <c r="D18" s="31"/>
      <c r="E18" s="31">
        <v>120.75</v>
      </c>
      <c r="F18" s="32">
        <v>19.4468</v>
      </c>
      <c r="G18" s="32" t="s">
        <v>36</v>
      </c>
      <c r="H18" s="32" t="s">
        <v>36</v>
      </c>
      <c r="I18" s="33">
        <v>60203</v>
      </c>
      <c r="J18" s="31"/>
    </row>
    <row r="19" spans="1:10" ht="21.75" customHeight="1">
      <c r="A19" s="30">
        <v>14</v>
      </c>
      <c r="B19" s="31">
        <v>43.46</v>
      </c>
      <c r="C19" s="31" t="s">
        <v>32</v>
      </c>
      <c r="D19" s="31"/>
      <c r="E19" s="31">
        <v>118.42</v>
      </c>
      <c r="F19" s="32">
        <v>19.456</v>
      </c>
      <c r="G19" s="32" t="s">
        <v>36</v>
      </c>
      <c r="H19" s="32" t="s">
        <v>36</v>
      </c>
      <c r="I19" s="33" t="s">
        <v>36</v>
      </c>
      <c r="J19" s="31"/>
    </row>
    <row r="20" spans="1:10" ht="21.75" customHeight="1">
      <c r="A20" s="30">
        <v>15</v>
      </c>
      <c r="B20" s="31">
        <v>41.9</v>
      </c>
      <c r="C20" s="31" t="s">
        <v>32</v>
      </c>
      <c r="D20" s="31"/>
      <c r="E20" s="31">
        <v>116.66</v>
      </c>
      <c r="F20" s="32">
        <v>19.5972</v>
      </c>
      <c r="G20" s="32">
        <v>1.0757</v>
      </c>
      <c r="H20" s="32" t="s">
        <v>36</v>
      </c>
      <c r="I20" s="33" t="s">
        <v>36</v>
      </c>
      <c r="J20" s="31"/>
    </row>
    <row r="21" spans="1:10" ht="21.75" customHeight="1">
      <c r="A21" s="30">
        <v>16</v>
      </c>
      <c r="B21" s="31">
        <v>41.9</v>
      </c>
      <c r="C21" s="31" t="s">
        <v>32</v>
      </c>
      <c r="D21" s="31"/>
      <c r="E21" s="31">
        <v>114.82</v>
      </c>
      <c r="F21" s="32">
        <v>20.1586</v>
      </c>
      <c r="G21" s="32">
        <v>1.0704</v>
      </c>
      <c r="H21" s="32" t="s">
        <v>36</v>
      </c>
      <c r="I21" s="33" t="s">
        <v>36</v>
      </c>
      <c r="J21" s="31"/>
    </row>
    <row r="22" spans="1:10" ht="21.75" customHeight="1">
      <c r="A22" s="30">
        <v>17</v>
      </c>
      <c r="B22" s="31">
        <v>41.9</v>
      </c>
      <c r="C22" s="31" t="s">
        <v>32</v>
      </c>
      <c r="D22" s="31"/>
      <c r="E22" s="31">
        <v>112.74</v>
      </c>
      <c r="F22" s="32">
        <v>19.5856</v>
      </c>
      <c r="G22" s="32">
        <v>1.0643</v>
      </c>
      <c r="H22" s="32" t="s">
        <v>36</v>
      </c>
      <c r="I22" s="33" t="s">
        <v>36</v>
      </c>
      <c r="J22" s="31"/>
    </row>
    <row r="23" spans="1:10" ht="21.75" customHeight="1">
      <c r="A23" s="30">
        <v>18</v>
      </c>
      <c r="B23" s="31">
        <v>41.9</v>
      </c>
      <c r="C23" s="31" t="s">
        <v>32</v>
      </c>
      <c r="D23" s="31"/>
      <c r="E23" s="31">
        <v>111.14</v>
      </c>
      <c r="F23" s="32">
        <v>17.5718</v>
      </c>
      <c r="G23" s="32">
        <v>1.0596</v>
      </c>
      <c r="H23" s="32" t="s">
        <v>36</v>
      </c>
      <c r="I23" s="33">
        <v>9752</v>
      </c>
      <c r="J23" s="31"/>
    </row>
    <row r="24" spans="1:10" ht="21.75" customHeight="1">
      <c r="A24" s="30">
        <v>19</v>
      </c>
      <c r="B24" s="31">
        <v>41.9</v>
      </c>
      <c r="C24" s="31" t="s">
        <v>32</v>
      </c>
      <c r="D24" s="31"/>
      <c r="E24" s="31">
        <v>109.14</v>
      </c>
      <c r="F24" s="32">
        <v>19.9329</v>
      </c>
      <c r="G24" s="32">
        <v>1.0537</v>
      </c>
      <c r="H24" s="32" t="s">
        <v>36</v>
      </c>
      <c r="I24" s="33" t="s">
        <v>36</v>
      </c>
      <c r="J24" s="31"/>
    </row>
    <row r="25" spans="1:10" ht="21.75" customHeight="1">
      <c r="A25" s="30">
        <v>20</v>
      </c>
      <c r="B25" s="31">
        <v>37.3</v>
      </c>
      <c r="C25" s="31">
        <v>1.87</v>
      </c>
      <c r="D25" s="31"/>
      <c r="E25" s="31">
        <v>106.98</v>
      </c>
      <c r="F25" s="32">
        <v>20.1111</v>
      </c>
      <c r="G25" s="32">
        <v>1.0473</v>
      </c>
      <c r="H25" s="32" t="s">
        <v>36</v>
      </c>
      <c r="I25" s="33" t="s">
        <v>36</v>
      </c>
      <c r="J25" s="31"/>
    </row>
    <row r="26" spans="1:10" ht="21.75" customHeight="1">
      <c r="A26" s="30">
        <v>21</v>
      </c>
      <c r="B26" s="31">
        <v>37.3</v>
      </c>
      <c r="C26" s="31">
        <v>1.87</v>
      </c>
      <c r="D26" s="31"/>
      <c r="E26" s="31">
        <v>105.14</v>
      </c>
      <c r="F26" s="32">
        <v>20.1516</v>
      </c>
      <c r="G26" s="32">
        <v>1.0418</v>
      </c>
      <c r="H26" s="32" t="s">
        <v>36</v>
      </c>
      <c r="I26" s="33" t="s">
        <v>36</v>
      </c>
      <c r="J26" s="31"/>
    </row>
    <row r="27" spans="1:10" ht="21.75" customHeight="1">
      <c r="A27" s="30">
        <v>22</v>
      </c>
      <c r="B27" s="31">
        <v>35.75</v>
      </c>
      <c r="C27" s="31">
        <v>1.87</v>
      </c>
      <c r="D27" s="31"/>
      <c r="E27" s="31">
        <v>102.74</v>
      </c>
      <c r="F27" s="32">
        <v>20.3669</v>
      </c>
      <c r="G27" s="32">
        <v>2.273</v>
      </c>
      <c r="H27" s="32" t="s">
        <v>36</v>
      </c>
      <c r="I27" s="33" t="s">
        <v>36</v>
      </c>
      <c r="J27" s="31"/>
    </row>
    <row r="28" spans="1:10" ht="21.75" customHeight="1">
      <c r="A28" s="30">
        <v>23</v>
      </c>
      <c r="B28" s="31">
        <v>35.75</v>
      </c>
      <c r="C28" s="31">
        <v>1.87</v>
      </c>
      <c r="D28" s="31"/>
      <c r="E28" s="31">
        <v>100.47</v>
      </c>
      <c r="F28" s="32">
        <v>20.6331</v>
      </c>
      <c r="G28" s="32">
        <v>2.256</v>
      </c>
      <c r="H28" s="32" t="s">
        <v>36</v>
      </c>
      <c r="I28" s="33" t="s">
        <v>36</v>
      </c>
      <c r="J28" s="31"/>
    </row>
    <row r="29" spans="1:10" ht="21.75" customHeight="1">
      <c r="A29" s="30">
        <v>24</v>
      </c>
      <c r="B29" s="31">
        <v>35.75</v>
      </c>
      <c r="C29" s="31">
        <v>1.87</v>
      </c>
      <c r="D29" s="31"/>
      <c r="E29" s="31">
        <v>98.44</v>
      </c>
      <c r="F29" s="32">
        <v>17.3102</v>
      </c>
      <c r="G29" s="32">
        <v>2.241</v>
      </c>
      <c r="H29" s="32" t="s">
        <v>36</v>
      </c>
      <c r="I29" s="33" t="s">
        <v>36</v>
      </c>
      <c r="J29" s="31"/>
    </row>
    <row r="30" spans="1:10" ht="21.75" customHeight="1">
      <c r="A30" s="30">
        <v>25</v>
      </c>
      <c r="B30" s="31">
        <v>31.1</v>
      </c>
      <c r="C30" s="31">
        <v>1.86</v>
      </c>
      <c r="D30" s="31"/>
      <c r="E30" s="31">
        <v>98.2</v>
      </c>
      <c r="F30" s="32">
        <v>13.2824</v>
      </c>
      <c r="G30" s="32">
        <v>2.2393</v>
      </c>
      <c r="H30" s="32" t="s">
        <v>36</v>
      </c>
      <c r="I30" s="33">
        <v>1101074</v>
      </c>
      <c r="J30" s="31"/>
    </row>
    <row r="31" spans="1:10" ht="21.75" customHeight="1">
      <c r="A31" s="30">
        <v>26</v>
      </c>
      <c r="B31" s="31">
        <v>34.25</v>
      </c>
      <c r="C31" s="31">
        <v>5.6</v>
      </c>
      <c r="D31" s="31"/>
      <c r="E31" s="31">
        <v>97.64</v>
      </c>
      <c r="F31" s="32">
        <v>13.2234</v>
      </c>
      <c r="G31" s="32">
        <v>2.2356</v>
      </c>
      <c r="H31" s="32" t="s">
        <v>36</v>
      </c>
      <c r="I31" s="33">
        <v>776573</v>
      </c>
      <c r="J31" s="31"/>
    </row>
    <row r="32" spans="1:10" ht="21.75" customHeight="1">
      <c r="A32" s="30">
        <v>27</v>
      </c>
      <c r="B32" s="31">
        <v>35.75</v>
      </c>
      <c r="C32" s="31">
        <v>3.26</v>
      </c>
      <c r="D32" s="31"/>
      <c r="E32" s="31">
        <v>96.52</v>
      </c>
      <c r="F32" s="32">
        <v>13.1956</v>
      </c>
      <c r="G32" s="32">
        <v>2.228</v>
      </c>
      <c r="H32" s="32" t="s">
        <v>36</v>
      </c>
      <c r="I32" s="33">
        <v>212599</v>
      </c>
      <c r="J32" s="31"/>
    </row>
    <row r="33" spans="1:10" ht="21.75" customHeight="1">
      <c r="A33" s="30">
        <v>28</v>
      </c>
      <c r="B33" s="31">
        <v>32.66</v>
      </c>
      <c r="C33" s="31">
        <v>3.26</v>
      </c>
      <c r="D33" s="31"/>
      <c r="E33" s="31">
        <v>95.48</v>
      </c>
      <c r="F33" s="32">
        <v>13.213</v>
      </c>
      <c r="G33" s="32">
        <v>2.221</v>
      </c>
      <c r="H33" s="32" t="s">
        <v>36</v>
      </c>
      <c r="I33" s="33">
        <v>293497</v>
      </c>
      <c r="J33" s="31"/>
    </row>
    <row r="34" spans="1:10" ht="21.75" customHeight="1">
      <c r="A34" s="30">
        <v>29</v>
      </c>
      <c r="B34" s="31">
        <v>31.1</v>
      </c>
      <c r="C34" s="31">
        <v>5.6</v>
      </c>
      <c r="D34" s="31"/>
      <c r="E34" s="31">
        <v>93.81</v>
      </c>
      <c r="F34" s="32">
        <v>16.5093</v>
      </c>
      <c r="G34" s="32">
        <v>2.2084</v>
      </c>
      <c r="H34" s="32" t="s">
        <v>36</v>
      </c>
      <c r="I34" s="33" t="s">
        <v>36</v>
      </c>
      <c r="J34" s="31"/>
    </row>
    <row r="35" spans="1:10" ht="21.75" customHeight="1">
      <c r="A35" s="30">
        <v>30</v>
      </c>
      <c r="B35" s="31">
        <v>32.66</v>
      </c>
      <c r="C35" s="31">
        <v>5.6</v>
      </c>
      <c r="D35" s="31"/>
      <c r="E35" s="31">
        <v>92.34</v>
      </c>
      <c r="F35" s="32">
        <v>18.8032</v>
      </c>
      <c r="G35" s="32">
        <v>2.1969</v>
      </c>
      <c r="H35" s="32" t="s">
        <v>36</v>
      </c>
      <c r="I35" s="33">
        <v>344408</v>
      </c>
      <c r="J35" s="31"/>
    </row>
    <row r="36" spans="1:10" ht="21.75" customHeight="1">
      <c r="A36" s="24" t="s">
        <v>1</v>
      </c>
      <c r="B36" s="25">
        <f aca="true" t="shared" si="0" ref="B36:I36">SUM(B6:B35)</f>
        <v>1370.1699999999998</v>
      </c>
      <c r="C36" s="25">
        <f t="shared" si="0"/>
        <v>34.53</v>
      </c>
      <c r="D36" s="25"/>
      <c r="E36" s="25">
        <f t="shared" si="0"/>
        <v>3422.782999999999</v>
      </c>
      <c r="F36" s="26">
        <f t="shared" si="0"/>
        <v>547.2913</v>
      </c>
      <c r="G36" s="26">
        <f t="shared" si="0"/>
        <v>27.512</v>
      </c>
      <c r="H36" s="26" t="s">
        <v>36</v>
      </c>
      <c r="I36" s="27">
        <f t="shared" si="0"/>
        <v>18314892</v>
      </c>
      <c r="J36" s="25"/>
    </row>
    <row r="37" spans="1:10" ht="21.75" customHeight="1">
      <c r="A37" s="24" t="s">
        <v>2</v>
      </c>
      <c r="B37" s="25">
        <f aca="true" t="shared" si="1" ref="B37:I37">AVERAGE(B6:B35)</f>
        <v>45.67233333333333</v>
      </c>
      <c r="C37" s="25">
        <f t="shared" si="1"/>
        <v>3.139090909090909</v>
      </c>
      <c r="D37" s="25"/>
      <c r="E37" s="25">
        <f t="shared" si="1"/>
        <v>114.09276666666663</v>
      </c>
      <c r="F37" s="25">
        <f t="shared" si="1"/>
        <v>18.243043333333333</v>
      </c>
      <c r="G37" s="25">
        <f t="shared" si="1"/>
        <v>1.7195</v>
      </c>
      <c r="H37" s="25" t="s">
        <v>36</v>
      </c>
      <c r="I37" s="27">
        <f t="shared" si="1"/>
        <v>1017494</v>
      </c>
      <c r="J37" s="25"/>
    </row>
    <row r="38" spans="4:10" ht="23.25">
      <c r="D38" s="44"/>
      <c r="E38" s="44"/>
      <c r="F38" s="44"/>
      <c r="G38" s="44"/>
      <c r="H38" s="44"/>
      <c r="I38" s="44"/>
      <c r="J38" s="44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38"/>
  <sheetViews>
    <sheetView workbookViewId="0" topLeftCell="A27">
      <selection activeCell="J36" sqref="A6:J36"/>
    </sheetView>
  </sheetViews>
  <sheetFormatPr defaultColWidth="9.140625" defaultRowHeight="12.75"/>
  <cols>
    <col min="1" max="1" width="5.28125" style="2" bestFit="1" customWidth="1"/>
    <col min="2" max="2" width="15.8515625" style="2" bestFit="1" customWidth="1"/>
    <col min="3" max="3" width="17.8515625" style="2" bestFit="1" customWidth="1"/>
    <col min="4" max="4" width="6.7109375" style="2" customWidth="1"/>
    <col min="5" max="5" width="10.7109375" style="2" customWidth="1"/>
    <col min="6" max="6" width="15.00390625" style="2" bestFit="1" customWidth="1"/>
    <col min="7" max="8" width="10.7109375" style="2" customWidth="1"/>
    <col min="9" max="9" width="10.28125" style="2" bestFit="1" customWidth="1"/>
    <col min="10" max="10" width="6.7109375" style="2" customWidth="1"/>
    <col min="11" max="16384" width="9.140625" style="2" customWidth="1"/>
  </cols>
  <sheetData>
    <row r="1" spans="1:10" ht="23.2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</row>
    <row r="3" spans="1:10" ht="21" customHeight="1">
      <c r="A3" s="4"/>
      <c r="B3" s="5" t="s">
        <v>6</v>
      </c>
      <c r="C3" s="6"/>
      <c r="D3" s="6"/>
      <c r="E3" s="5" t="s">
        <v>12</v>
      </c>
      <c r="F3" s="6"/>
      <c r="G3" s="6"/>
      <c r="H3" s="6"/>
      <c r="I3" s="6"/>
      <c r="J3" s="7"/>
    </row>
    <row r="4" spans="1:11" ht="21" customHeight="1">
      <c r="A4" s="8" t="s">
        <v>0</v>
      </c>
      <c r="B4" s="9" t="s">
        <v>4</v>
      </c>
      <c r="C4" s="9" t="s">
        <v>5</v>
      </c>
      <c r="D4" s="9" t="s">
        <v>29</v>
      </c>
      <c r="E4" s="9" t="s">
        <v>35</v>
      </c>
      <c r="F4" s="10" t="s">
        <v>7</v>
      </c>
      <c r="G4" s="11" t="s">
        <v>8</v>
      </c>
      <c r="H4" s="10" t="s">
        <v>9</v>
      </c>
      <c r="I4" s="11" t="s">
        <v>10</v>
      </c>
      <c r="J4" s="10" t="s">
        <v>29</v>
      </c>
      <c r="K4" s="12"/>
    </row>
    <row r="5" spans="1:10" ht="21" customHeight="1">
      <c r="A5" s="13"/>
      <c r="B5" s="14" t="s">
        <v>42</v>
      </c>
      <c r="C5" s="14" t="s">
        <v>42</v>
      </c>
      <c r="D5" s="14" t="s">
        <v>34</v>
      </c>
      <c r="E5" s="14" t="s">
        <v>43</v>
      </c>
      <c r="F5" s="15" t="s">
        <v>42</v>
      </c>
      <c r="G5" s="16" t="s">
        <v>42</v>
      </c>
      <c r="H5" s="15" t="s">
        <v>42</v>
      </c>
      <c r="I5" s="16" t="s">
        <v>11</v>
      </c>
      <c r="J5" s="15" t="s">
        <v>34</v>
      </c>
    </row>
    <row r="6" spans="1:10" ht="21" customHeight="1">
      <c r="A6" s="30">
        <v>1</v>
      </c>
      <c r="B6" s="31">
        <v>18.28</v>
      </c>
      <c r="C6" s="31">
        <v>5.6</v>
      </c>
      <c r="D6" s="31"/>
      <c r="E6" s="31">
        <v>91.01</v>
      </c>
      <c r="F6" s="32">
        <v>18.8507</v>
      </c>
      <c r="G6" s="32">
        <v>2.1863</v>
      </c>
      <c r="H6" s="32" t="s">
        <v>36</v>
      </c>
      <c r="I6" s="33">
        <v>487596</v>
      </c>
      <c r="J6" s="31"/>
    </row>
    <row r="7" spans="1:10" ht="21" customHeight="1">
      <c r="A7" s="30">
        <v>2</v>
      </c>
      <c r="B7" s="31">
        <v>9.56</v>
      </c>
      <c r="C7" s="31">
        <v>5.6</v>
      </c>
      <c r="D7" s="31"/>
      <c r="E7" s="31">
        <v>90.52</v>
      </c>
      <c r="F7" s="32">
        <v>5.6736</v>
      </c>
      <c r="G7" s="32">
        <v>2.1826</v>
      </c>
      <c r="H7" s="32" t="s">
        <v>36</v>
      </c>
      <c r="I7" s="33">
        <v>188775</v>
      </c>
      <c r="J7" s="31"/>
    </row>
    <row r="8" spans="1:10" ht="21" customHeight="1">
      <c r="A8" s="30">
        <v>3</v>
      </c>
      <c r="B8" s="31">
        <v>5.27</v>
      </c>
      <c r="C8" s="31">
        <v>7.92</v>
      </c>
      <c r="D8" s="31"/>
      <c r="E8" s="31">
        <v>90.03</v>
      </c>
      <c r="F8" s="32">
        <v>5.7905</v>
      </c>
      <c r="G8" s="32">
        <v>2.1787</v>
      </c>
      <c r="H8" s="32" t="s">
        <v>36</v>
      </c>
      <c r="I8" s="33">
        <v>198538</v>
      </c>
      <c r="J8" s="31"/>
    </row>
    <row r="9" spans="1:10" ht="21" customHeight="1">
      <c r="A9" s="30">
        <v>4</v>
      </c>
      <c r="B9" s="31">
        <v>5.27</v>
      </c>
      <c r="C9" s="31">
        <v>7.92</v>
      </c>
      <c r="D9" s="31"/>
      <c r="E9" s="31">
        <v>89.82</v>
      </c>
      <c r="F9" s="32">
        <v>3.7431</v>
      </c>
      <c r="G9" s="32">
        <v>2.1771</v>
      </c>
      <c r="H9" s="32" t="s">
        <v>36</v>
      </c>
      <c r="I9" s="33">
        <v>32002</v>
      </c>
      <c r="J9" s="31"/>
    </row>
    <row r="10" spans="1:10" ht="21" customHeight="1">
      <c r="A10" s="30">
        <v>5</v>
      </c>
      <c r="B10" s="31">
        <v>5.27</v>
      </c>
      <c r="C10" s="31">
        <v>7.92</v>
      </c>
      <c r="D10" s="31"/>
      <c r="E10" s="31">
        <v>98.19</v>
      </c>
      <c r="F10" s="32">
        <v>0.5331</v>
      </c>
      <c r="G10" s="32">
        <v>2.1721</v>
      </c>
      <c r="H10" s="32">
        <v>2.0242</v>
      </c>
      <c r="I10" s="33" t="s">
        <v>36</v>
      </c>
      <c r="J10" s="31"/>
    </row>
    <row r="11" spans="1:10" ht="21" customHeight="1">
      <c r="A11" s="30">
        <v>6</v>
      </c>
      <c r="B11" s="31">
        <v>6.9</v>
      </c>
      <c r="C11" s="31">
        <v>7.92</v>
      </c>
      <c r="D11" s="31"/>
      <c r="E11" s="31">
        <v>88</v>
      </c>
      <c r="F11" s="32">
        <v>5.6377</v>
      </c>
      <c r="G11" s="32">
        <v>2.1626</v>
      </c>
      <c r="H11" s="32">
        <v>2.0154</v>
      </c>
      <c r="I11" s="33" t="s">
        <v>36</v>
      </c>
      <c r="J11" s="31"/>
    </row>
    <row r="12" spans="1:10" ht="21" customHeight="1">
      <c r="A12" s="30">
        <v>7</v>
      </c>
      <c r="B12" s="31">
        <v>6.9</v>
      </c>
      <c r="C12" s="31">
        <v>7.92</v>
      </c>
      <c r="D12" s="31"/>
      <c r="E12" s="31">
        <v>87.805</v>
      </c>
      <c r="F12" s="32">
        <v>7.213</v>
      </c>
      <c r="G12" s="32">
        <v>2.161</v>
      </c>
      <c r="H12" s="32">
        <v>2.0139</v>
      </c>
      <c r="I12" s="33">
        <v>788914</v>
      </c>
      <c r="J12" s="31"/>
    </row>
    <row r="13" spans="1:10" ht="21" customHeight="1">
      <c r="A13" s="30">
        <v>8</v>
      </c>
      <c r="B13" s="31">
        <v>5.27</v>
      </c>
      <c r="C13" s="31">
        <v>7.92</v>
      </c>
      <c r="D13" s="31"/>
      <c r="E13" s="31">
        <v>87.025</v>
      </c>
      <c r="F13" s="32">
        <v>7.7579</v>
      </c>
      <c r="G13" s="32">
        <v>2.1542</v>
      </c>
      <c r="H13" s="32">
        <v>2.0076</v>
      </c>
      <c r="I13" s="33">
        <v>249862</v>
      </c>
      <c r="J13" s="31"/>
    </row>
    <row r="14" spans="1:10" ht="21" customHeight="1">
      <c r="A14" s="30">
        <v>9</v>
      </c>
      <c r="B14" s="31">
        <v>5.27</v>
      </c>
      <c r="C14" s="31">
        <v>7.92</v>
      </c>
      <c r="D14" s="31"/>
      <c r="E14" s="31">
        <v>86.249</v>
      </c>
      <c r="F14" s="32">
        <v>8.57</v>
      </c>
      <c r="G14" s="32">
        <v>2.1475</v>
      </c>
      <c r="H14" s="32">
        <v>2.0041</v>
      </c>
      <c r="I14" s="33">
        <v>278900</v>
      </c>
      <c r="J14" s="31"/>
    </row>
    <row r="15" spans="1:10" ht="21" customHeight="1">
      <c r="A15" s="30">
        <v>10</v>
      </c>
      <c r="B15" s="31">
        <v>5.27</v>
      </c>
      <c r="C15" s="31">
        <v>9.78</v>
      </c>
      <c r="D15" s="31"/>
      <c r="E15" s="31">
        <v>85.205</v>
      </c>
      <c r="F15" s="32">
        <v>8.3831</v>
      </c>
      <c r="G15" s="32">
        <v>2.1385</v>
      </c>
      <c r="H15" s="32">
        <v>1.993</v>
      </c>
      <c r="I15" s="33">
        <v>37261</v>
      </c>
      <c r="J15" s="31"/>
    </row>
    <row r="16" spans="1:10" ht="21" customHeight="1">
      <c r="A16" s="30">
        <v>11</v>
      </c>
      <c r="B16" s="31">
        <v>6.9</v>
      </c>
      <c r="C16" s="31">
        <v>10.37</v>
      </c>
      <c r="D16" s="31"/>
      <c r="E16" s="31">
        <v>84.295</v>
      </c>
      <c r="F16" s="32">
        <v>6.7</v>
      </c>
      <c r="G16" s="32">
        <v>2.1306</v>
      </c>
      <c r="H16" s="32">
        <v>2.3626</v>
      </c>
      <c r="I16" s="33">
        <v>38091</v>
      </c>
      <c r="J16" s="31"/>
    </row>
    <row r="17" spans="1:10" ht="21" customHeight="1">
      <c r="A17" s="30">
        <v>12</v>
      </c>
      <c r="B17" s="31">
        <v>6.9</v>
      </c>
      <c r="C17" s="31">
        <v>10.37</v>
      </c>
      <c r="D17" s="31"/>
      <c r="E17" s="31">
        <v>83.45</v>
      </c>
      <c r="F17" s="32">
        <v>6.7</v>
      </c>
      <c r="G17" s="32">
        <v>2.1232</v>
      </c>
      <c r="H17" s="32">
        <v>2.3544</v>
      </c>
      <c r="I17" s="33">
        <v>120744</v>
      </c>
      <c r="J17" s="31"/>
    </row>
    <row r="18" spans="1:10" ht="21" customHeight="1">
      <c r="A18" s="30">
        <v>13</v>
      </c>
      <c r="B18" s="31">
        <v>11.46</v>
      </c>
      <c r="C18" s="31">
        <v>10.93</v>
      </c>
      <c r="D18" s="31"/>
      <c r="E18" s="31">
        <v>82.28</v>
      </c>
      <c r="F18" s="32">
        <v>1.7</v>
      </c>
      <c r="G18" s="32">
        <v>2.113</v>
      </c>
      <c r="H18" s="32">
        <v>2.343</v>
      </c>
      <c r="I18" s="33" t="s">
        <v>36</v>
      </c>
      <c r="J18" s="31"/>
    </row>
    <row r="19" spans="1:10" ht="21" customHeight="1">
      <c r="A19" s="30">
        <v>14</v>
      </c>
      <c r="B19" s="31">
        <v>12.5</v>
      </c>
      <c r="C19" s="31">
        <v>10.93</v>
      </c>
      <c r="D19" s="31"/>
      <c r="E19" s="31">
        <v>81.5</v>
      </c>
      <c r="F19" s="32">
        <v>8</v>
      </c>
      <c r="G19" s="32">
        <v>2.1061</v>
      </c>
      <c r="H19" s="32">
        <v>2.3354</v>
      </c>
      <c r="I19" s="33">
        <v>294945</v>
      </c>
      <c r="J19" s="31"/>
    </row>
    <row r="20" spans="1:10" ht="21" customHeight="1">
      <c r="A20" s="30">
        <v>15</v>
      </c>
      <c r="B20" s="31">
        <v>12.5</v>
      </c>
      <c r="C20" s="31">
        <v>10.93</v>
      </c>
      <c r="D20" s="31"/>
      <c r="E20" s="31">
        <v>80.54</v>
      </c>
      <c r="F20" s="32">
        <v>8</v>
      </c>
      <c r="G20" s="32">
        <v>2.0969</v>
      </c>
      <c r="H20" s="32">
        <v>2.3252</v>
      </c>
      <c r="I20" s="33">
        <v>113269</v>
      </c>
      <c r="J20" s="31"/>
    </row>
    <row r="21" spans="1:10" ht="21" customHeight="1">
      <c r="A21" s="30">
        <v>16</v>
      </c>
      <c r="B21" s="31">
        <v>13.58</v>
      </c>
      <c r="C21" s="31">
        <v>10.93</v>
      </c>
      <c r="D21" s="31"/>
      <c r="E21" s="31">
        <v>80</v>
      </c>
      <c r="F21" s="32">
        <v>8</v>
      </c>
      <c r="G21" s="32" t="s">
        <v>37</v>
      </c>
      <c r="H21" s="32">
        <v>2.5967</v>
      </c>
      <c r="I21" s="33">
        <v>502119</v>
      </c>
      <c r="J21" s="31"/>
    </row>
    <row r="22" spans="1:10" ht="21" customHeight="1">
      <c r="A22" s="30">
        <v>17</v>
      </c>
      <c r="B22" s="31">
        <v>14.69</v>
      </c>
      <c r="C22" s="31">
        <v>11.46</v>
      </c>
      <c r="D22" s="31"/>
      <c r="E22" s="31">
        <v>79.52</v>
      </c>
      <c r="F22" s="32">
        <v>8</v>
      </c>
      <c r="G22" s="32">
        <v>2.0831</v>
      </c>
      <c r="H22" s="32">
        <v>2.591</v>
      </c>
      <c r="I22" s="33">
        <v>517533</v>
      </c>
      <c r="J22" s="31"/>
    </row>
    <row r="23" spans="1:10" ht="21" customHeight="1">
      <c r="A23" s="30">
        <v>18</v>
      </c>
      <c r="B23" s="31">
        <v>14.69</v>
      </c>
      <c r="C23" s="31">
        <v>11.46</v>
      </c>
      <c r="D23" s="31"/>
      <c r="E23" s="31">
        <v>78.62</v>
      </c>
      <c r="F23" s="32">
        <v>8</v>
      </c>
      <c r="G23" s="32">
        <v>2.0831</v>
      </c>
      <c r="H23" s="32">
        <v>3.5883</v>
      </c>
      <c r="I23" s="33">
        <v>489479</v>
      </c>
      <c r="J23" s="31"/>
    </row>
    <row r="24" spans="1:10" ht="21" customHeight="1">
      <c r="A24" s="30">
        <v>19</v>
      </c>
      <c r="B24" s="31">
        <v>14.69</v>
      </c>
      <c r="C24" s="31">
        <v>11.46</v>
      </c>
      <c r="D24" s="31"/>
      <c r="E24" s="31">
        <v>77.66</v>
      </c>
      <c r="F24" s="32">
        <v>8.4</v>
      </c>
      <c r="G24" s="32">
        <v>2.0691</v>
      </c>
      <c r="H24" s="32">
        <v>3.5722</v>
      </c>
      <c r="I24" s="33">
        <v>353168</v>
      </c>
      <c r="J24" s="31"/>
    </row>
    <row r="25" spans="1:10" ht="21" customHeight="1">
      <c r="A25" s="30">
        <v>20</v>
      </c>
      <c r="B25" s="31">
        <v>14.69</v>
      </c>
      <c r="C25" s="31">
        <v>11.46</v>
      </c>
      <c r="D25" s="31"/>
      <c r="E25" s="31">
        <v>76.7</v>
      </c>
      <c r="F25" s="32">
        <v>8.4</v>
      </c>
      <c r="G25" s="32">
        <v>2.4329</v>
      </c>
      <c r="H25" s="32">
        <v>3.5559</v>
      </c>
      <c r="I25" s="33">
        <v>331103</v>
      </c>
      <c r="J25" s="31"/>
    </row>
    <row r="26" spans="1:10" ht="21" customHeight="1">
      <c r="A26" s="30">
        <v>21</v>
      </c>
      <c r="B26" s="31">
        <v>14.69</v>
      </c>
      <c r="C26" s="31">
        <v>11.46</v>
      </c>
      <c r="D26" s="31"/>
      <c r="E26" s="31">
        <v>75.68</v>
      </c>
      <c r="F26" s="32">
        <v>9.2</v>
      </c>
      <c r="G26" s="32">
        <v>2.4211</v>
      </c>
      <c r="H26" s="32">
        <v>3.5386</v>
      </c>
      <c r="I26" s="33">
        <v>239798</v>
      </c>
      <c r="J26" s="31"/>
    </row>
    <row r="27" spans="1:10" ht="21" customHeight="1">
      <c r="A27" s="30">
        <v>22</v>
      </c>
      <c r="B27" s="31">
        <v>15.86</v>
      </c>
      <c r="C27" s="31">
        <v>11.97</v>
      </c>
      <c r="D27" s="31"/>
      <c r="E27" s="31">
        <v>74.66</v>
      </c>
      <c r="F27" s="32">
        <v>9.2</v>
      </c>
      <c r="G27" s="32">
        <v>2.4093</v>
      </c>
      <c r="H27" s="32">
        <v>3.5212</v>
      </c>
      <c r="I27" s="33">
        <v>287275</v>
      </c>
      <c r="J27" s="31"/>
    </row>
    <row r="28" spans="1:10" ht="21" customHeight="1">
      <c r="A28" s="30">
        <v>23</v>
      </c>
      <c r="B28" s="31">
        <v>23.25</v>
      </c>
      <c r="C28" s="31">
        <v>11.97</v>
      </c>
      <c r="D28" s="31"/>
      <c r="E28" s="31">
        <v>73.82</v>
      </c>
      <c r="F28" s="32">
        <v>9.2</v>
      </c>
      <c r="G28" s="32">
        <v>2.3995</v>
      </c>
      <c r="H28" s="32">
        <v>3.5068</v>
      </c>
      <c r="I28" s="33">
        <v>465184</v>
      </c>
      <c r="J28" s="31"/>
    </row>
    <row r="29" spans="1:10" ht="21" customHeight="1">
      <c r="A29" s="30">
        <v>24</v>
      </c>
      <c r="B29" s="31">
        <v>23.25</v>
      </c>
      <c r="C29" s="31">
        <v>11.97</v>
      </c>
      <c r="D29" s="31"/>
      <c r="E29" s="31">
        <v>73.46</v>
      </c>
      <c r="F29" s="32">
        <v>8.4</v>
      </c>
      <c r="G29" s="32">
        <v>1.1058</v>
      </c>
      <c r="H29" s="32">
        <v>3.5007</v>
      </c>
      <c r="I29" s="33">
        <v>833394</v>
      </c>
      <c r="J29" s="31"/>
    </row>
    <row r="30" spans="1:10" ht="21" customHeight="1">
      <c r="A30" s="30">
        <v>25</v>
      </c>
      <c r="B30" s="31">
        <v>34.25</v>
      </c>
      <c r="C30" s="31" t="s">
        <v>33</v>
      </c>
      <c r="D30" s="31"/>
      <c r="E30" s="31">
        <v>72.68</v>
      </c>
      <c r="F30" s="32">
        <v>8.2</v>
      </c>
      <c r="G30" s="32">
        <v>1.3788</v>
      </c>
      <c r="H30" s="32">
        <v>3.4862</v>
      </c>
      <c r="I30" s="33">
        <v>339896</v>
      </c>
      <c r="J30" s="31"/>
    </row>
    <row r="31" spans="1:10" ht="21" customHeight="1">
      <c r="A31" s="30">
        <v>26</v>
      </c>
      <c r="B31" s="31">
        <v>14.69</v>
      </c>
      <c r="C31" s="31">
        <v>11.46</v>
      </c>
      <c r="D31" s="31"/>
      <c r="E31" s="31">
        <v>71.895</v>
      </c>
      <c r="F31" s="32">
        <v>10.66</v>
      </c>
      <c r="G31" s="32" t="s">
        <v>36</v>
      </c>
      <c r="H31" s="35">
        <v>3.4727</v>
      </c>
      <c r="I31" s="33">
        <v>88076</v>
      </c>
      <c r="J31" s="31"/>
    </row>
    <row r="32" spans="1:10" ht="21" customHeight="1">
      <c r="A32" s="30">
        <v>27</v>
      </c>
      <c r="B32" s="31">
        <v>14.69</v>
      </c>
      <c r="C32" s="31">
        <v>11.46</v>
      </c>
      <c r="D32" s="31"/>
      <c r="E32" s="31">
        <v>71.345</v>
      </c>
      <c r="F32" s="32">
        <v>10.6709</v>
      </c>
      <c r="G32" s="32">
        <v>1.369</v>
      </c>
      <c r="H32" s="32">
        <v>3.4623</v>
      </c>
      <c r="I32" s="33">
        <v>337252</v>
      </c>
      <c r="J32" s="31"/>
    </row>
    <row r="33" spans="1:10" ht="21" customHeight="1">
      <c r="A33" s="30">
        <v>28</v>
      </c>
      <c r="B33" s="31">
        <v>14.69</v>
      </c>
      <c r="C33" s="31">
        <v>11.46</v>
      </c>
      <c r="D33" s="31"/>
      <c r="E33" s="31">
        <v>70.85</v>
      </c>
      <c r="F33" s="32">
        <v>8.4231</v>
      </c>
      <c r="G33" s="32">
        <v>1.3653</v>
      </c>
      <c r="H33" s="40">
        <v>3.4529</v>
      </c>
      <c r="I33" s="33">
        <v>315493</v>
      </c>
      <c r="J33" s="31"/>
    </row>
    <row r="34" spans="1:10" ht="21" customHeight="1">
      <c r="A34" s="30">
        <v>29</v>
      </c>
      <c r="B34" s="31">
        <v>14.69</v>
      </c>
      <c r="C34" s="31">
        <v>11.46</v>
      </c>
      <c r="D34" s="31"/>
      <c r="E34" s="31">
        <v>70.355</v>
      </c>
      <c r="F34" s="32">
        <v>10.359</v>
      </c>
      <c r="G34" s="32">
        <v>1.3641</v>
      </c>
      <c r="H34" s="32">
        <v>3.4497</v>
      </c>
      <c r="I34" s="33">
        <v>404953</v>
      </c>
      <c r="J34" s="31"/>
    </row>
    <row r="35" spans="1:10" ht="21" customHeight="1">
      <c r="A35" s="30">
        <v>30</v>
      </c>
      <c r="B35" s="31">
        <v>14.69</v>
      </c>
      <c r="C35" s="31">
        <v>11.46</v>
      </c>
      <c r="D35" s="31"/>
      <c r="E35" s="31">
        <v>70.3</v>
      </c>
      <c r="F35" s="32">
        <v>10.547</v>
      </c>
      <c r="G35" s="32">
        <v>1.3641</v>
      </c>
      <c r="H35" s="32">
        <v>3.4497</v>
      </c>
      <c r="I35" s="33">
        <v>360031</v>
      </c>
      <c r="J35" s="31"/>
    </row>
    <row r="36" spans="1:10" ht="21" customHeight="1">
      <c r="A36" s="30">
        <v>31</v>
      </c>
      <c r="B36" s="31">
        <v>41.9</v>
      </c>
      <c r="C36" s="31">
        <v>11.97</v>
      </c>
      <c r="D36" s="31"/>
      <c r="E36" s="31">
        <v>70.795</v>
      </c>
      <c r="F36" s="32">
        <v>10.7158</v>
      </c>
      <c r="G36" s="32">
        <v>1.3791</v>
      </c>
      <c r="H36" s="32">
        <v>3.0429</v>
      </c>
      <c r="I36" s="33">
        <v>100887</v>
      </c>
      <c r="J36" s="31"/>
    </row>
    <row r="37" spans="1:10" ht="21" customHeight="1">
      <c r="A37" s="24" t="s">
        <v>1</v>
      </c>
      <c r="B37" s="25">
        <f aca="true" t="shared" si="0" ref="B37:H37">SUM(B6:B36)</f>
        <v>422.50999999999993</v>
      </c>
      <c r="C37" s="25">
        <f t="shared" si="0"/>
        <v>303.36</v>
      </c>
      <c r="D37" s="25"/>
      <c r="E37" s="25">
        <f t="shared" si="0"/>
        <v>2494.259</v>
      </c>
      <c r="F37" s="26">
        <f t="shared" si="0"/>
        <v>249.62849999999997</v>
      </c>
      <c r="G37" s="26">
        <f t="shared" si="0"/>
        <v>57.45470000000001</v>
      </c>
      <c r="H37" s="26">
        <f t="shared" si="0"/>
        <v>77.56660000000002</v>
      </c>
      <c r="I37" s="27">
        <f>SUM(I6:I36)</f>
        <v>8794538</v>
      </c>
      <c r="J37" s="25"/>
    </row>
    <row r="38" spans="1:10" ht="21" customHeight="1">
      <c r="A38" s="24" t="s">
        <v>2</v>
      </c>
      <c r="B38" s="25">
        <f aca="true" t="shared" si="1" ref="B38:H38">AVERAGE(B6:B36)</f>
        <v>13.629354838709675</v>
      </c>
      <c r="C38" s="25">
        <f t="shared" si="1"/>
        <v>10.112</v>
      </c>
      <c r="D38" s="25"/>
      <c r="E38" s="25">
        <f t="shared" si="1"/>
        <v>80.45996774193549</v>
      </c>
      <c r="F38" s="26">
        <f t="shared" si="1"/>
        <v>8.052532258064515</v>
      </c>
      <c r="G38" s="26">
        <f t="shared" si="1"/>
        <v>1.9811965517241383</v>
      </c>
      <c r="H38" s="26">
        <f t="shared" si="1"/>
        <v>2.872837037037038</v>
      </c>
      <c r="I38" s="43">
        <f>AVERAGE(I6:I36)</f>
        <v>314090.64285714284</v>
      </c>
      <c r="J38" s="29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1:K38"/>
  <sheetViews>
    <sheetView workbookViewId="0" topLeftCell="A28">
      <selection activeCell="D37" sqref="D37:D38"/>
    </sheetView>
  </sheetViews>
  <sheetFormatPr defaultColWidth="9.140625" defaultRowHeight="12.75"/>
  <cols>
    <col min="1" max="1" width="5.28125" style="2" bestFit="1" customWidth="1"/>
    <col min="2" max="2" width="15.8515625" style="2" bestFit="1" customWidth="1"/>
    <col min="3" max="3" width="16.28125" style="2" bestFit="1" customWidth="1"/>
    <col min="4" max="4" width="6.7109375" style="2" customWidth="1"/>
    <col min="5" max="5" width="10.7109375" style="2" customWidth="1"/>
    <col min="6" max="6" width="15.00390625" style="2" bestFit="1" customWidth="1"/>
    <col min="7" max="8" width="10.7109375" style="2" customWidth="1"/>
    <col min="9" max="9" width="11.28125" style="2" bestFit="1" customWidth="1"/>
    <col min="10" max="10" width="6.7109375" style="2" customWidth="1"/>
    <col min="11" max="16384" width="9.140625" style="2" customWidth="1"/>
  </cols>
  <sheetData>
    <row r="1" spans="1:10" ht="23.2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 t="s">
        <v>23</v>
      </c>
      <c r="B2" s="3"/>
      <c r="C2" s="3"/>
      <c r="D2" s="3"/>
      <c r="E2" s="3"/>
      <c r="F2" s="3"/>
      <c r="G2" s="3"/>
      <c r="H2" s="3"/>
      <c r="I2" s="3"/>
      <c r="J2" s="3"/>
    </row>
    <row r="3" spans="1:10" ht="21" customHeight="1">
      <c r="A3" s="4"/>
      <c r="B3" s="5" t="s">
        <v>6</v>
      </c>
      <c r="C3" s="6"/>
      <c r="D3" s="6"/>
      <c r="E3" s="5" t="s">
        <v>12</v>
      </c>
      <c r="F3" s="6"/>
      <c r="G3" s="6"/>
      <c r="H3" s="6"/>
      <c r="I3" s="6"/>
      <c r="J3" s="7"/>
    </row>
    <row r="4" spans="1:11" ht="21" customHeight="1">
      <c r="A4" s="8" t="s">
        <v>0</v>
      </c>
      <c r="B4" s="9" t="s">
        <v>4</v>
      </c>
      <c r="C4" s="9" t="s">
        <v>5</v>
      </c>
      <c r="D4" s="9" t="s">
        <v>29</v>
      </c>
      <c r="E4" s="9" t="s">
        <v>35</v>
      </c>
      <c r="F4" s="10" t="s">
        <v>7</v>
      </c>
      <c r="G4" s="11" t="s">
        <v>8</v>
      </c>
      <c r="H4" s="10" t="s">
        <v>9</v>
      </c>
      <c r="I4" s="11" t="s">
        <v>10</v>
      </c>
      <c r="J4" s="10" t="s">
        <v>29</v>
      </c>
      <c r="K4" s="12"/>
    </row>
    <row r="5" spans="1:10" ht="21" customHeight="1">
      <c r="A5" s="13"/>
      <c r="B5" s="14" t="s">
        <v>42</v>
      </c>
      <c r="C5" s="14" t="s">
        <v>42</v>
      </c>
      <c r="D5" s="14" t="s">
        <v>34</v>
      </c>
      <c r="E5" s="14" t="s">
        <v>43</v>
      </c>
      <c r="F5" s="15" t="s">
        <v>42</v>
      </c>
      <c r="G5" s="16" t="s">
        <v>42</v>
      </c>
      <c r="H5" s="15" t="s">
        <v>42</v>
      </c>
      <c r="I5" s="16" t="s">
        <v>11</v>
      </c>
      <c r="J5" s="15" t="s">
        <v>34</v>
      </c>
    </row>
    <row r="6" spans="1:10" ht="21" customHeight="1">
      <c r="A6" s="30">
        <v>1</v>
      </c>
      <c r="B6" s="31">
        <v>69.6</v>
      </c>
      <c r="C6" s="31">
        <v>12.48</v>
      </c>
      <c r="D6" s="31"/>
      <c r="E6" s="31">
        <v>76.28</v>
      </c>
      <c r="F6" s="40">
        <v>10.4658</v>
      </c>
      <c r="G6" s="32">
        <v>1.4031</v>
      </c>
      <c r="H6" s="32">
        <v>3.0961</v>
      </c>
      <c r="I6" s="45">
        <v>5813530.32</v>
      </c>
      <c r="J6" s="31"/>
    </row>
    <row r="7" spans="1:10" ht="21" customHeight="1">
      <c r="A7" s="30">
        <v>2</v>
      </c>
      <c r="B7" s="31">
        <v>67.71</v>
      </c>
      <c r="C7" s="31">
        <v>11</v>
      </c>
      <c r="D7" s="31"/>
      <c r="E7" s="31">
        <v>82.15</v>
      </c>
      <c r="F7" s="40">
        <v>10.4055</v>
      </c>
      <c r="G7" s="32">
        <v>1.4412</v>
      </c>
      <c r="H7" s="32">
        <v>3.1809</v>
      </c>
      <c r="I7" s="45">
        <v>6756326.84</v>
      </c>
      <c r="J7" s="31"/>
    </row>
    <row r="8" spans="1:10" ht="21" customHeight="1">
      <c r="A8" s="30">
        <v>3</v>
      </c>
      <c r="B8" s="31">
        <v>50.06</v>
      </c>
      <c r="C8" s="31">
        <v>11</v>
      </c>
      <c r="D8" s="31"/>
      <c r="E8" s="31">
        <v>85.075</v>
      </c>
      <c r="F8" s="40">
        <v>8.9595</v>
      </c>
      <c r="G8" s="32">
        <v>1.4586</v>
      </c>
      <c r="H8" s="32">
        <v>3.2195</v>
      </c>
      <c r="I8" s="45">
        <v>3458204.64</v>
      </c>
      <c r="J8" s="31"/>
    </row>
    <row r="9" spans="1:10" ht="21" customHeight="1">
      <c r="A9" s="30">
        <v>4</v>
      </c>
      <c r="B9" s="31">
        <v>35.75</v>
      </c>
      <c r="C9" s="31">
        <v>11</v>
      </c>
      <c r="D9" s="31"/>
      <c r="E9" s="31">
        <v>86.505</v>
      </c>
      <c r="F9" s="40">
        <v>10.9873</v>
      </c>
      <c r="G9" s="32">
        <v>1.4747</v>
      </c>
      <c r="H9" s="32">
        <v>3.2551</v>
      </c>
      <c r="I9" s="45">
        <v>1935745.76</v>
      </c>
      <c r="J9" s="31"/>
    </row>
    <row r="10" spans="1:10" ht="21" customHeight="1">
      <c r="A10" s="30">
        <v>5</v>
      </c>
      <c r="B10" s="31">
        <v>29.76</v>
      </c>
      <c r="C10" s="31">
        <v>10.69</v>
      </c>
      <c r="D10" s="31"/>
      <c r="E10" s="31">
        <v>87.805</v>
      </c>
      <c r="F10" s="40">
        <v>10.9873</v>
      </c>
      <c r="G10" s="32">
        <v>1.4747</v>
      </c>
      <c r="H10" s="32">
        <v>3.251</v>
      </c>
      <c r="I10" s="45">
        <v>1899871.84</v>
      </c>
      <c r="J10" s="31"/>
    </row>
    <row r="11" spans="1:10" ht="21" customHeight="1">
      <c r="A11" s="30">
        <v>6</v>
      </c>
      <c r="B11" s="31">
        <v>21.95</v>
      </c>
      <c r="C11" s="31">
        <v>10.69</v>
      </c>
      <c r="D11" s="31"/>
      <c r="E11" s="31">
        <v>88.63</v>
      </c>
      <c r="F11" s="40">
        <v>11.228</v>
      </c>
      <c r="G11" s="32">
        <v>2.6377</v>
      </c>
      <c r="H11" s="32">
        <v>3.2703</v>
      </c>
      <c r="I11" s="45">
        <v>1418989.56</v>
      </c>
      <c r="J11" s="31"/>
    </row>
    <row r="12" spans="1:10" ht="21" customHeight="1">
      <c r="A12" s="30">
        <v>7</v>
      </c>
      <c r="B12" s="31">
        <v>15.86</v>
      </c>
      <c r="C12" s="31">
        <v>11.46</v>
      </c>
      <c r="D12" s="31"/>
      <c r="E12" s="31">
        <v>90.03</v>
      </c>
      <c r="F12" s="40">
        <v>14.609</v>
      </c>
      <c r="G12" s="32">
        <v>2.3762</v>
      </c>
      <c r="H12" s="32">
        <v>3.282</v>
      </c>
      <c r="I12" s="45">
        <v>2099238.08</v>
      </c>
      <c r="J12" s="31"/>
    </row>
    <row r="13" spans="1:10" ht="21" customHeight="1">
      <c r="A13" s="30">
        <v>8</v>
      </c>
      <c r="B13" s="31">
        <v>15.86</v>
      </c>
      <c r="C13" s="31">
        <v>11.46</v>
      </c>
      <c r="D13" s="31"/>
      <c r="E13" s="31">
        <v>90.8</v>
      </c>
      <c r="F13" s="40">
        <v>10.24</v>
      </c>
      <c r="G13" s="32">
        <v>2.5808</v>
      </c>
      <c r="H13" s="32">
        <v>3.2912</v>
      </c>
      <c r="I13" s="45">
        <v>1418381.6</v>
      </c>
      <c r="J13" s="31"/>
    </row>
    <row r="14" spans="1:10" ht="21" customHeight="1">
      <c r="A14" s="30">
        <v>9</v>
      </c>
      <c r="B14" s="31">
        <v>12.5</v>
      </c>
      <c r="C14" s="31">
        <v>11.46</v>
      </c>
      <c r="D14" s="31"/>
      <c r="E14" s="31">
        <v>91.15</v>
      </c>
      <c r="F14" s="40">
        <v>11.0278</v>
      </c>
      <c r="G14" s="32">
        <v>2.584</v>
      </c>
      <c r="H14" s="32">
        <v>3.2953</v>
      </c>
      <c r="I14" s="45">
        <v>1016771.84</v>
      </c>
      <c r="J14" s="31"/>
    </row>
    <row r="15" spans="1:10" ht="21" customHeight="1">
      <c r="A15" s="30">
        <v>10</v>
      </c>
      <c r="B15" s="31">
        <v>12.5</v>
      </c>
      <c r="C15" s="31">
        <v>11.46</v>
      </c>
      <c r="D15" s="31"/>
      <c r="E15" s="31">
        <v>91.22</v>
      </c>
      <c r="F15" s="40">
        <v>10.987</v>
      </c>
      <c r="G15" s="32">
        <v>2.5847</v>
      </c>
      <c r="H15" s="32">
        <v>3.2962</v>
      </c>
      <c r="I15" s="45">
        <v>736322.56</v>
      </c>
      <c r="J15" s="31"/>
    </row>
    <row r="16" spans="1:10" ht="21" customHeight="1">
      <c r="A16" s="30">
        <v>11</v>
      </c>
      <c r="B16" s="31">
        <v>14.69</v>
      </c>
      <c r="C16" s="31">
        <v>11.46</v>
      </c>
      <c r="D16" s="31"/>
      <c r="E16" s="31">
        <v>91.15</v>
      </c>
      <c r="F16" s="40">
        <v>11.18</v>
      </c>
      <c r="G16" s="32">
        <v>2.584</v>
      </c>
      <c r="H16" s="32">
        <v>3.29453</v>
      </c>
      <c r="I16" s="45">
        <v>598963.52</v>
      </c>
      <c r="J16" s="31"/>
    </row>
    <row r="17" spans="1:10" ht="21" customHeight="1">
      <c r="A17" s="30">
        <v>12</v>
      </c>
      <c r="B17" s="31">
        <v>14.69</v>
      </c>
      <c r="C17" s="31">
        <v>11.46</v>
      </c>
      <c r="D17" s="31"/>
      <c r="E17" s="31">
        <v>91.29</v>
      </c>
      <c r="F17" s="40">
        <v>10.6805</v>
      </c>
      <c r="G17" s="32">
        <v>2.5853</v>
      </c>
      <c r="H17" s="32">
        <v>3.297</v>
      </c>
      <c r="I17" s="45">
        <v>802029.92</v>
      </c>
      <c r="J17" s="31"/>
    </row>
    <row r="18" spans="1:10" ht="21" customHeight="1">
      <c r="A18" s="30">
        <v>13</v>
      </c>
      <c r="B18" s="31">
        <v>18.28</v>
      </c>
      <c r="C18" s="31">
        <v>11.46</v>
      </c>
      <c r="D18" s="31"/>
      <c r="E18" s="31">
        <v>91.5</v>
      </c>
      <c r="F18" s="40">
        <v>11.4028</v>
      </c>
      <c r="G18" s="32">
        <v>2.5873</v>
      </c>
      <c r="H18" s="32">
        <v>3.2995</v>
      </c>
      <c r="I18" s="45">
        <v>882827.62</v>
      </c>
      <c r="J18" s="31"/>
    </row>
    <row r="19" spans="1:10" ht="21" customHeight="1">
      <c r="A19" s="30">
        <v>14</v>
      </c>
      <c r="B19" s="31">
        <v>18.28</v>
      </c>
      <c r="C19" s="31">
        <v>11.46</v>
      </c>
      <c r="D19" s="31"/>
      <c r="E19" s="31">
        <v>91.78</v>
      </c>
      <c r="F19" s="40">
        <v>12.4444</v>
      </c>
      <c r="G19" s="32">
        <v>2.5899</v>
      </c>
      <c r="H19" s="32">
        <v>3.3028</v>
      </c>
      <c r="I19" s="45">
        <v>968328.64</v>
      </c>
      <c r="J19" s="31"/>
    </row>
    <row r="20" spans="1:10" ht="21" customHeight="1">
      <c r="A20" s="30">
        <v>15</v>
      </c>
      <c r="B20" s="31">
        <v>18.28</v>
      </c>
      <c r="C20" s="31">
        <v>11.46</v>
      </c>
      <c r="D20" s="31"/>
      <c r="E20" s="31">
        <v>91.78</v>
      </c>
      <c r="F20" s="40">
        <v>12.4444</v>
      </c>
      <c r="G20" s="32">
        <v>2.5899</v>
      </c>
      <c r="H20" s="32">
        <v>3.3028</v>
      </c>
      <c r="I20" s="45">
        <v>690526.08</v>
      </c>
      <c r="J20" s="31"/>
    </row>
    <row r="21" spans="1:10" ht="21" customHeight="1">
      <c r="A21" s="30">
        <v>16</v>
      </c>
      <c r="B21" s="31">
        <v>18.28</v>
      </c>
      <c r="C21" s="31">
        <v>11.46</v>
      </c>
      <c r="D21" s="31"/>
      <c r="E21" s="31">
        <v>91.57</v>
      </c>
      <c r="F21" s="40">
        <v>13.6662</v>
      </c>
      <c r="G21" s="32">
        <v>2.5879</v>
      </c>
      <c r="H21" s="32">
        <v>3.3003</v>
      </c>
      <c r="I21" s="45">
        <v>495533.76</v>
      </c>
      <c r="J21" s="31"/>
    </row>
    <row r="22" spans="1:10" ht="21" customHeight="1">
      <c r="A22" s="30">
        <v>17</v>
      </c>
      <c r="B22" s="31">
        <v>15.86</v>
      </c>
      <c r="C22" s="31">
        <v>11.46</v>
      </c>
      <c r="D22" s="31"/>
      <c r="E22" s="31">
        <v>91.36</v>
      </c>
      <c r="F22" s="40">
        <v>14.5</v>
      </c>
      <c r="G22" s="32">
        <v>2.586</v>
      </c>
      <c r="H22" s="32">
        <v>3.2978</v>
      </c>
      <c r="I22" s="45">
        <v>507160.32</v>
      </c>
      <c r="J22" s="31"/>
    </row>
    <row r="23" spans="1:10" ht="21" customHeight="1">
      <c r="A23" s="30">
        <v>18</v>
      </c>
      <c r="B23" s="31">
        <v>12.5</v>
      </c>
      <c r="C23" s="31">
        <v>10.93</v>
      </c>
      <c r="D23" s="31"/>
      <c r="E23" s="31">
        <v>91.08</v>
      </c>
      <c r="F23" s="40">
        <v>21.963</v>
      </c>
      <c r="G23" s="32">
        <v>2.5834</v>
      </c>
      <c r="H23" s="32">
        <v>3.2945</v>
      </c>
      <c r="I23" s="45">
        <v>465050.96</v>
      </c>
      <c r="J23" s="31"/>
    </row>
    <row r="24" spans="1:10" ht="21" customHeight="1">
      <c r="A24" s="30">
        <v>19</v>
      </c>
      <c r="B24" s="31">
        <v>11.46</v>
      </c>
      <c r="C24" s="31">
        <v>10.37</v>
      </c>
      <c r="D24" s="31"/>
      <c r="E24" s="31">
        <v>91.15</v>
      </c>
      <c r="F24" s="40">
        <v>10.4166</v>
      </c>
      <c r="G24" s="32">
        <v>2.584</v>
      </c>
      <c r="H24" s="32">
        <v>3.2953</v>
      </c>
      <c r="I24" s="45">
        <v>690470.8</v>
      </c>
      <c r="J24" s="31"/>
    </row>
    <row r="25" spans="1:10" ht="21" customHeight="1">
      <c r="A25" s="30">
        <v>20</v>
      </c>
      <c r="B25" s="31">
        <v>9.56</v>
      </c>
      <c r="C25" s="31">
        <v>10.37</v>
      </c>
      <c r="D25" s="31"/>
      <c r="E25" s="31">
        <v>91.08</v>
      </c>
      <c r="F25" s="40">
        <v>10.4</v>
      </c>
      <c r="G25" s="32">
        <v>2.5834</v>
      </c>
      <c r="H25" s="32">
        <v>3.2945</v>
      </c>
      <c r="I25" s="45">
        <v>550170.56</v>
      </c>
      <c r="J25" s="31"/>
    </row>
    <row r="26" spans="1:10" ht="21" customHeight="1">
      <c r="A26" s="30">
        <v>21</v>
      </c>
      <c r="B26" s="31">
        <v>9.56</v>
      </c>
      <c r="C26" s="31">
        <v>10.37</v>
      </c>
      <c r="D26" s="31"/>
      <c r="E26" s="31">
        <v>91.01</v>
      </c>
      <c r="F26" s="40">
        <v>9.3724</v>
      </c>
      <c r="G26" s="32">
        <v>2.5827</v>
      </c>
      <c r="H26" s="32">
        <v>3.2937</v>
      </c>
      <c r="I26" s="45">
        <v>640164.8</v>
      </c>
      <c r="J26" s="31"/>
    </row>
    <row r="27" spans="1:10" ht="21" customHeight="1">
      <c r="A27" s="30">
        <v>22</v>
      </c>
      <c r="B27" s="31">
        <v>9.56</v>
      </c>
      <c r="C27" s="31">
        <v>10.37</v>
      </c>
      <c r="D27" s="31"/>
      <c r="E27" s="31">
        <v>90.94</v>
      </c>
      <c r="F27" s="40">
        <v>9.5778</v>
      </c>
      <c r="G27" s="32" t="s">
        <v>37</v>
      </c>
      <c r="H27" s="32">
        <v>3.2928</v>
      </c>
      <c r="I27" s="45">
        <v>589391.84</v>
      </c>
      <c r="J27" s="31"/>
    </row>
    <row r="28" spans="1:10" ht="21" customHeight="1">
      <c r="A28" s="30">
        <v>23</v>
      </c>
      <c r="B28" s="31">
        <v>8.65</v>
      </c>
      <c r="C28" s="31">
        <v>9.78</v>
      </c>
      <c r="D28" s="31"/>
      <c r="E28" s="31">
        <v>90.52</v>
      </c>
      <c r="F28" s="40">
        <v>8.9722</v>
      </c>
      <c r="G28" s="32">
        <v>2.5782</v>
      </c>
      <c r="H28" s="32">
        <v>3.2878</v>
      </c>
      <c r="I28" s="45">
        <v>150680.64</v>
      </c>
      <c r="J28" s="31"/>
    </row>
    <row r="29" spans="1:10" ht="21" customHeight="1">
      <c r="A29" s="30">
        <v>24</v>
      </c>
      <c r="B29" s="31">
        <v>8.65</v>
      </c>
      <c r="C29" s="31">
        <v>9.78</v>
      </c>
      <c r="D29" s="31"/>
      <c r="E29" s="31">
        <v>90.38</v>
      </c>
      <c r="F29" s="40">
        <v>8.6389</v>
      </c>
      <c r="G29" s="32">
        <v>2.5768</v>
      </c>
      <c r="H29" s="32">
        <v>3.2862</v>
      </c>
      <c r="I29" s="45">
        <v>553163.44</v>
      </c>
      <c r="J29" s="31"/>
    </row>
    <row r="30" spans="1:10" ht="21" customHeight="1">
      <c r="A30" s="30">
        <v>25</v>
      </c>
      <c r="B30" s="31">
        <v>6.9</v>
      </c>
      <c r="C30" s="31">
        <v>9.14</v>
      </c>
      <c r="D30" s="31"/>
      <c r="E30" s="31">
        <v>89.75</v>
      </c>
      <c r="F30" s="40">
        <v>8.4444</v>
      </c>
      <c r="G30" s="32">
        <v>2.571</v>
      </c>
      <c r="H30" s="32">
        <v>3.2786</v>
      </c>
      <c r="I30" s="45">
        <v>57804.48</v>
      </c>
      <c r="J30" s="31"/>
    </row>
    <row r="31" spans="1:10" ht="21" customHeight="1">
      <c r="A31" s="30">
        <v>26</v>
      </c>
      <c r="B31" s="31">
        <v>6.9</v>
      </c>
      <c r="C31" s="31">
        <v>9.14</v>
      </c>
      <c r="D31" s="31"/>
      <c r="E31" s="31">
        <v>89.33</v>
      </c>
      <c r="F31" s="40">
        <v>7.0555</v>
      </c>
      <c r="G31" s="32">
        <v>2.8621</v>
      </c>
      <c r="H31" s="32">
        <v>3.2736</v>
      </c>
      <c r="I31" s="45">
        <v>253148.88</v>
      </c>
      <c r="J31" s="31"/>
    </row>
    <row r="32" spans="1:10" ht="21" customHeight="1">
      <c r="A32" s="30">
        <v>27</v>
      </c>
      <c r="B32" s="31">
        <v>9.56</v>
      </c>
      <c r="C32" s="31">
        <v>10.37</v>
      </c>
      <c r="D32" s="31"/>
      <c r="E32" s="31">
        <v>89.68</v>
      </c>
      <c r="F32" s="40">
        <v>9.6111</v>
      </c>
      <c r="G32" s="32">
        <v>2.9642</v>
      </c>
      <c r="H32" s="32">
        <v>3.2778</v>
      </c>
      <c r="I32" s="45">
        <v>1093366.16</v>
      </c>
      <c r="J32" s="31"/>
    </row>
    <row r="33" spans="1:10" ht="21" customHeight="1">
      <c r="A33" s="30">
        <v>28</v>
      </c>
      <c r="B33" s="31">
        <v>11.46</v>
      </c>
      <c r="C33" s="31">
        <v>10.37</v>
      </c>
      <c r="D33" s="31"/>
      <c r="E33" s="31">
        <v>90.1</v>
      </c>
      <c r="F33" s="40">
        <v>9.0879</v>
      </c>
      <c r="G33" s="32">
        <v>2.968</v>
      </c>
      <c r="H33" s="31">
        <v>3.2828</v>
      </c>
      <c r="I33" s="45">
        <v>677987.28</v>
      </c>
      <c r="J33" s="31"/>
    </row>
    <row r="34" spans="1:10" ht="21" customHeight="1">
      <c r="A34" s="30">
        <v>29</v>
      </c>
      <c r="B34" s="31">
        <v>8.65</v>
      </c>
      <c r="C34" s="31">
        <v>9.78</v>
      </c>
      <c r="D34" s="31"/>
      <c r="E34" s="31">
        <v>90.1</v>
      </c>
      <c r="F34" s="30">
        <v>5.8055</v>
      </c>
      <c r="G34" s="30">
        <v>2.9688</v>
      </c>
      <c r="H34" s="30">
        <v>3.571</v>
      </c>
      <c r="I34" s="45">
        <v>677987.28</v>
      </c>
      <c r="J34" s="31"/>
    </row>
    <row r="35" spans="1:10" ht="21" customHeight="1">
      <c r="A35" s="30">
        <v>30</v>
      </c>
      <c r="B35" s="31">
        <v>41.9</v>
      </c>
      <c r="C35" s="31">
        <v>11.97</v>
      </c>
      <c r="D35" s="31"/>
      <c r="E35" s="31">
        <v>94.93</v>
      </c>
      <c r="F35" s="30">
        <v>7.5833</v>
      </c>
      <c r="G35" s="30">
        <v>1.513</v>
      </c>
      <c r="H35" s="30" t="s">
        <v>38</v>
      </c>
      <c r="I35" s="45">
        <v>5296511.04</v>
      </c>
      <c r="J35" s="31"/>
    </row>
    <row r="36" spans="1:10" ht="21" customHeight="1">
      <c r="A36" s="30">
        <v>31</v>
      </c>
      <c r="B36" s="31">
        <v>53.45</v>
      </c>
      <c r="C36" s="31">
        <v>9.78</v>
      </c>
      <c r="D36" s="31"/>
      <c r="E36" s="31">
        <v>99.35</v>
      </c>
      <c r="F36" s="30">
        <v>7.4537</v>
      </c>
      <c r="G36" s="30">
        <v>1.5336</v>
      </c>
      <c r="H36" s="30">
        <v>1.9949</v>
      </c>
      <c r="I36" s="45">
        <v>4814049.49</v>
      </c>
      <c r="J36" s="31"/>
    </row>
    <row r="37" spans="1:10" ht="21" customHeight="1">
      <c r="A37" s="24" t="s">
        <v>1</v>
      </c>
      <c r="B37" s="25">
        <f aca="true" t="shared" si="0" ref="B37:I37">SUM(B6:B36)</f>
        <v>658.6699999999998</v>
      </c>
      <c r="C37" s="25">
        <f t="shared" si="0"/>
        <v>335.44000000000005</v>
      </c>
      <c r="D37" s="25"/>
      <c r="E37" s="25">
        <f t="shared" si="0"/>
        <v>2789.4749999999995</v>
      </c>
      <c r="F37" s="26">
        <f t="shared" si="0"/>
        <v>330.59779999999995</v>
      </c>
      <c r="G37" s="26">
        <f t="shared" si="0"/>
        <v>70.99520000000001</v>
      </c>
      <c r="H37" s="26">
        <f t="shared" si="0"/>
        <v>97.25582999999999</v>
      </c>
      <c r="I37" s="27">
        <f t="shared" si="0"/>
        <v>48008700.550000004</v>
      </c>
      <c r="J37" s="25"/>
    </row>
    <row r="38" spans="1:10" ht="21" customHeight="1">
      <c r="A38" s="24" t="s">
        <v>2</v>
      </c>
      <c r="B38" s="25">
        <f aca="true" t="shared" si="1" ref="B38:I38">AVERAGE(B6:B36)</f>
        <v>21.247419354838705</v>
      </c>
      <c r="C38" s="25">
        <f t="shared" si="1"/>
        <v>10.820645161290324</v>
      </c>
      <c r="D38" s="25"/>
      <c r="E38" s="25">
        <f t="shared" si="1"/>
        <v>89.98306451612902</v>
      </c>
      <c r="F38" s="26">
        <f t="shared" si="1"/>
        <v>10.66444516129032</v>
      </c>
      <c r="G38" s="26">
        <f t="shared" si="1"/>
        <v>2.366506666666667</v>
      </c>
      <c r="H38" s="26">
        <f t="shared" si="1"/>
        <v>3.2418609999999997</v>
      </c>
      <c r="I38" s="28">
        <f t="shared" si="1"/>
        <v>1548667.7596774194</v>
      </c>
      <c r="J38" s="29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275590551181102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K39"/>
  <sheetViews>
    <sheetView workbookViewId="0" topLeftCell="A1">
      <selection activeCell="F4" sqref="F4"/>
    </sheetView>
  </sheetViews>
  <sheetFormatPr defaultColWidth="9.140625" defaultRowHeight="12.75"/>
  <cols>
    <col min="1" max="1" width="5.28125" style="2" bestFit="1" customWidth="1"/>
    <col min="2" max="2" width="15.8515625" style="2" bestFit="1" customWidth="1"/>
    <col min="3" max="3" width="16.28125" style="2" bestFit="1" customWidth="1"/>
    <col min="4" max="4" width="6.7109375" style="2" customWidth="1"/>
    <col min="5" max="5" width="10.7109375" style="2" customWidth="1"/>
    <col min="6" max="6" width="15.00390625" style="2" bestFit="1" customWidth="1"/>
    <col min="7" max="8" width="10.7109375" style="2" customWidth="1"/>
    <col min="9" max="9" width="11.28125" style="2" bestFit="1" customWidth="1"/>
    <col min="10" max="10" width="6.7109375" style="2" customWidth="1"/>
    <col min="11" max="16384" width="9.140625" style="2" customWidth="1"/>
  </cols>
  <sheetData>
    <row r="1" spans="1:10" ht="23.2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</row>
    <row r="3" spans="1:10" ht="21.75" customHeight="1">
      <c r="A3" s="4"/>
      <c r="B3" s="5" t="s">
        <v>6</v>
      </c>
      <c r="C3" s="6"/>
      <c r="D3" s="6"/>
      <c r="E3" s="5" t="s">
        <v>12</v>
      </c>
      <c r="F3" s="6"/>
      <c r="G3" s="6"/>
      <c r="H3" s="6"/>
      <c r="I3" s="6"/>
      <c r="J3" s="7"/>
    </row>
    <row r="4" spans="1:11" ht="21.75" customHeight="1">
      <c r="A4" s="8" t="s">
        <v>0</v>
      </c>
      <c r="B4" s="9" t="s">
        <v>4</v>
      </c>
      <c r="C4" s="9" t="s">
        <v>5</v>
      </c>
      <c r="D4" s="9" t="s">
        <v>29</v>
      </c>
      <c r="E4" s="9" t="s">
        <v>35</v>
      </c>
      <c r="F4" s="10" t="s">
        <v>7</v>
      </c>
      <c r="G4" s="11" t="s">
        <v>8</v>
      </c>
      <c r="H4" s="10" t="s">
        <v>9</v>
      </c>
      <c r="I4" s="11" t="s">
        <v>10</v>
      </c>
      <c r="J4" s="10" t="s">
        <v>29</v>
      </c>
      <c r="K4" s="12"/>
    </row>
    <row r="5" spans="1:10" ht="21.75" customHeight="1">
      <c r="A5" s="13"/>
      <c r="B5" s="14" t="s">
        <v>42</v>
      </c>
      <c r="C5" s="14" t="s">
        <v>42</v>
      </c>
      <c r="D5" s="14" t="s">
        <v>34</v>
      </c>
      <c r="E5" s="14" t="s">
        <v>43</v>
      </c>
      <c r="F5" s="15" t="s">
        <v>42</v>
      </c>
      <c r="G5" s="16" t="s">
        <v>42</v>
      </c>
      <c r="H5" s="15" t="s">
        <v>42</v>
      </c>
      <c r="I5" s="16" t="s">
        <v>11</v>
      </c>
      <c r="J5" s="15" t="s">
        <v>34</v>
      </c>
    </row>
    <row r="6" spans="1:10" ht="21" customHeight="1">
      <c r="A6" s="30">
        <v>1</v>
      </c>
      <c r="B6" s="31">
        <v>45.12</v>
      </c>
      <c r="C6" s="31">
        <v>9.46</v>
      </c>
      <c r="D6" s="31"/>
      <c r="E6" s="31">
        <v>102.01</v>
      </c>
      <c r="F6" s="40">
        <v>7.037</v>
      </c>
      <c r="G6" s="32">
        <v>1.5476</v>
      </c>
      <c r="H6" s="31">
        <v>2.0129</v>
      </c>
      <c r="I6" s="45">
        <v>3119626.4</v>
      </c>
      <c r="J6" s="31"/>
    </row>
    <row r="7" spans="1:10" ht="21" customHeight="1">
      <c r="A7" s="30">
        <v>2</v>
      </c>
      <c r="B7" s="31">
        <v>34.25</v>
      </c>
      <c r="C7" s="31">
        <v>9.46</v>
      </c>
      <c r="D7" s="31"/>
      <c r="E7" s="31">
        <v>104.02</v>
      </c>
      <c r="F7" s="40">
        <v>7.0741</v>
      </c>
      <c r="G7" s="32">
        <v>1.5568</v>
      </c>
      <c r="H7" s="31">
        <v>2.0252</v>
      </c>
      <c r="I7" s="45">
        <v>2472285.36</v>
      </c>
      <c r="J7" s="31"/>
    </row>
    <row r="8" spans="1:10" ht="21" customHeight="1">
      <c r="A8" s="30">
        <v>3</v>
      </c>
      <c r="B8" s="31">
        <v>31.1</v>
      </c>
      <c r="C8" s="31">
        <v>9.14</v>
      </c>
      <c r="D8" s="31"/>
      <c r="E8" s="31">
        <v>105.3</v>
      </c>
      <c r="F8" s="40">
        <v>7.6759</v>
      </c>
      <c r="G8" s="32">
        <v>3.1198</v>
      </c>
      <c r="H8" s="32">
        <v>3.2478</v>
      </c>
      <c r="I8" s="45">
        <v>1874285.48</v>
      </c>
      <c r="J8" s="31"/>
    </row>
    <row r="9" spans="1:10" ht="21" customHeight="1">
      <c r="A9" s="30">
        <v>4</v>
      </c>
      <c r="B9" s="31">
        <v>23.25</v>
      </c>
      <c r="C9" s="31">
        <v>10.93</v>
      </c>
      <c r="D9" s="31"/>
      <c r="E9" s="31">
        <v>105.7</v>
      </c>
      <c r="F9" s="40">
        <v>7.5509</v>
      </c>
      <c r="G9" s="32">
        <v>3.1234</v>
      </c>
      <c r="H9" s="32">
        <v>3.2515</v>
      </c>
      <c r="I9" s="45">
        <v>1113890.8</v>
      </c>
      <c r="J9" s="31"/>
    </row>
    <row r="10" spans="1:10" ht="21" customHeight="1">
      <c r="A10" s="30">
        <v>5</v>
      </c>
      <c r="B10" s="31">
        <v>20.65</v>
      </c>
      <c r="C10" s="31">
        <v>10.93</v>
      </c>
      <c r="D10" s="31"/>
      <c r="E10" s="31">
        <v>106.42</v>
      </c>
      <c r="F10" s="40">
        <v>8.8009</v>
      </c>
      <c r="G10" s="32">
        <v>2.0889</v>
      </c>
      <c r="H10" s="32">
        <v>3.2583</v>
      </c>
      <c r="I10" s="45">
        <v>1405790.18</v>
      </c>
      <c r="J10" s="31"/>
    </row>
    <row r="11" spans="1:10" ht="21" customHeight="1">
      <c r="A11" s="30">
        <v>6</v>
      </c>
      <c r="B11" s="31">
        <v>34.25</v>
      </c>
      <c r="C11" s="31">
        <v>11.46</v>
      </c>
      <c r="D11" s="31"/>
      <c r="E11" s="31">
        <v>107.78</v>
      </c>
      <c r="F11" s="40">
        <v>9.3472</v>
      </c>
      <c r="G11" s="32">
        <v>2.6198</v>
      </c>
      <c r="H11" s="32">
        <v>3.2709</v>
      </c>
      <c r="I11" s="45">
        <v>2018355.28</v>
      </c>
      <c r="J11" s="31"/>
    </row>
    <row r="12" spans="1:10" ht="21" customHeight="1">
      <c r="A12" s="30">
        <v>7</v>
      </c>
      <c r="B12" s="31">
        <v>37.11</v>
      </c>
      <c r="C12" s="31">
        <v>11.46</v>
      </c>
      <c r="D12" s="31"/>
      <c r="E12" s="31">
        <v>108.5</v>
      </c>
      <c r="F12" s="40">
        <v>8.963</v>
      </c>
      <c r="G12" s="32">
        <v>2.6251</v>
      </c>
      <c r="H12" s="32">
        <v>3.2776</v>
      </c>
      <c r="I12" s="45">
        <v>1359060.48</v>
      </c>
      <c r="J12" s="31"/>
    </row>
    <row r="13" spans="1:10" ht="21" customHeight="1">
      <c r="A13" s="30">
        <v>8</v>
      </c>
      <c r="B13" s="31">
        <v>17.06</v>
      </c>
      <c r="C13" s="31">
        <v>10.93</v>
      </c>
      <c r="D13" s="31"/>
      <c r="E13" s="31">
        <v>108.98</v>
      </c>
      <c r="F13" s="40">
        <v>8.9351</v>
      </c>
      <c r="G13" s="32">
        <v>2.6287</v>
      </c>
      <c r="H13" s="32">
        <v>3.282</v>
      </c>
      <c r="I13" s="45">
        <v>1119349.92</v>
      </c>
      <c r="J13" s="31"/>
    </row>
    <row r="14" spans="1:10" ht="21" customHeight="1">
      <c r="A14" s="30">
        <v>9</v>
      </c>
      <c r="B14" s="31">
        <v>20.65</v>
      </c>
      <c r="C14" s="31">
        <v>10.93</v>
      </c>
      <c r="D14" s="31"/>
      <c r="E14" s="31">
        <v>109.7</v>
      </c>
      <c r="F14" s="40">
        <v>8.1944</v>
      </c>
      <c r="G14" s="32">
        <v>2.634</v>
      </c>
      <c r="H14" s="32">
        <v>3.2887</v>
      </c>
      <c r="I14" s="45">
        <v>1309720.64</v>
      </c>
      <c r="J14" s="31"/>
    </row>
    <row r="15" spans="1:10" ht="21" customHeight="1">
      <c r="A15" s="30">
        <v>10</v>
      </c>
      <c r="B15" s="31">
        <v>20.65</v>
      </c>
      <c r="C15" s="31">
        <v>10.93</v>
      </c>
      <c r="D15" s="31"/>
      <c r="E15" s="31">
        <v>110.66</v>
      </c>
      <c r="F15" s="40">
        <v>8.4352</v>
      </c>
      <c r="G15" s="32">
        <v>2.6411</v>
      </c>
      <c r="H15" s="32">
        <v>3.2976</v>
      </c>
      <c r="I15" s="45">
        <v>1594570.56</v>
      </c>
      <c r="J15" s="31"/>
    </row>
    <row r="16" spans="1:10" ht="21" customHeight="1">
      <c r="A16" s="30">
        <v>11</v>
      </c>
      <c r="B16" s="31">
        <v>20.65</v>
      </c>
      <c r="C16" s="31">
        <v>10.93</v>
      </c>
      <c r="D16" s="31"/>
      <c r="E16" s="31">
        <v>111.22</v>
      </c>
      <c r="F16" s="40">
        <v>8.1435</v>
      </c>
      <c r="G16" s="32">
        <v>2.6452</v>
      </c>
      <c r="H16" s="32">
        <v>3.3071</v>
      </c>
      <c r="I16" s="45">
        <v>1213965.92</v>
      </c>
      <c r="J16" s="31"/>
    </row>
    <row r="17" spans="1:10" ht="21" customHeight="1">
      <c r="A17" s="30">
        <v>12</v>
      </c>
      <c r="B17" s="31">
        <v>19.48</v>
      </c>
      <c r="C17" s="31">
        <v>10.93</v>
      </c>
      <c r="D17" s="31"/>
      <c r="E17" s="31">
        <v>111.7</v>
      </c>
      <c r="F17" s="40">
        <v>8.1435</v>
      </c>
      <c r="G17" s="32">
        <v>2.6488</v>
      </c>
      <c r="H17" s="32">
        <v>3.3071</v>
      </c>
      <c r="I17" s="45">
        <v>1111856.16</v>
      </c>
      <c r="J17" s="31"/>
    </row>
    <row r="18" spans="1:10" ht="21" customHeight="1">
      <c r="A18" s="30">
        <v>13</v>
      </c>
      <c r="B18" s="31">
        <v>14.69</v>
      </c>
      <c r="C18" s="31">
        <v>10.37</v>
      </c>
      <c r="D18" s="31"/>
      <c r="E18" s="31">
        <v>112.34</v>
      </c>
      <c r="F18" s="40">
        <v>8.6065</v>
      </c>
      <c r="G18" s="32">
        <v>2.6535</v>
      </c>
      <c r="H18" s="32">
        <v>3.303</v>
      </c>
      <c r="I18" s="45">
        <v>1279459.2</v>
      </c>
      <c r="J18" s="31"/>
    </row>
    <row r="19" spans="1:10" ht="21" customHeight="1">
      <c r="A19" s="30">
        <v>14</v>
      </c>
      <c r="B19" s="31">
        <v>12.5</v>
      </c>
      <c r="C19" s="31">
        <v>10.37</v>
      </c>
      <c r="D19" s="31"/>
      <c r="E19" s="31">
        <v>112.58</v>
      </c>
      <c r="F19" s="40">
        <v>8.9583</v>
      </c>
      <c r="G19" s="32">
        <v>2.6552</v>
      </c>
      <c r="H19" s="32">
        <v>3.3152</v>
      </c>
      <c r="I19" s="45">
        <v>884842.08</v>
      </c>
      <c r="J19" s="31"/>
    </row>
    <row r="20" spans="1:10" ht="21" customHeight="1">
      <c r="A20" s="30">
        <v>15</v>
      </c>
      <c r="B20" s="31">
        <v>12.5</v>
      </c>
      <c r="C20" s="31">
        <v>10.37</v>
      </c>
      <c r="D20" s="31"/>
      <c r="E20" s="31">
        <v>113.62</v>
      </c>
      <c r="F20" s="40">
        <v>8.6481</v>
      </c>
      <c r="G20" s="32">
        <v>2.6628</v>
      </c>
      <c r="H20" s="32">
        <v>3.3247</v>
      </c>
      <c r="I20" s="45">
        <v>1681852.64</v>
      </c>
      <c r="J20" s="31"/>
    </row>
    <row r="21" spans="1:10" ht="21" customHeight="1">
      <c r="A21" s="30">
        <v>16</v>
      </c>
      <c r="B21" s="31">
        <v>17.06</v>
      </c>
      <c r="C21" s="31">
        <v>10.93</v>
      </c>
      <c r="D21" s="31"/>
      <c r="E21" s="31">
        <v>115.3</v>
      </c>
      <c r="F21" s="40">
        <v>6.8981</v>
      </c>
      <c r="G21" s="32">
        <v>2.67521</v>
      </c>
      <c r="H21" s="32">
        <v>3.3401</v>
      </c>
      <c r="I21" s="45">
        <v>2199713.28</v>
      </c>
      <c r="J21" s="31"/>
    </row>
    <row r="22" spans="1:10" ht="21" customHeight="1">
      <c r="A22" s="30">
        <v>17</v>
      </c>
      <c r="B22" s="31">
        <v>23.25</v>
      </c>
      <c r="C22" s="31">
        <v>10.93</v>
      </c>
      <c r="D22" s="31"/>
      <c r="E22" s="31">
        <v>117.62</v>
      </c>
      <c r="F22" s="40">
        <v>8.9675</v>
      </c>
      <c r="G22" s="32">
        <v>2.6919</v>
      </c>
      <c r="H22" s="32">
        <v>3.3611</v>
      </c>
      <c r="I22" s="45">
        <v>2972111.2</v>
      </c>
      <c r="J22" s="31"/>
    </row>
    <row r="23" spans="1:10" ht="21" customHeight="1">
      <c r="A23" s="30">
        <v>18</v>
      </c>
      <c r="B23" s="31">
        <v>17.06</v>
      </c>
      <c r="C23" s="31">
        <v>10.93</v>
      </c>
      <c r="D23" s="31"/>
      <c r="E23" s="31">
        <v>119.58</v>
      </c>
      <c r="F23" s="40">
        <v>8.8241</v>
      </c>
      <c r="G23" s="32">
        <v>2.7052</v>
      </c>
      <c r="H23" s="32">
        <v>3.3777</v>
      </c>
      <c r="I23" s="45">
        <v>2612629.6</v>
      </c>
      <c r="J23" s="31"/>
    </row>
    <row r="24" spans="1:10" ht="21" customHeight="1">
      <c r="A24" s="30">
        <v>19</v>
      </c>
      <c r="B24" s="31">
        <v>38.8</v>
      </c>
      <c r="C24" s="31">
        <v>10.93</v>
      </c>
      <c r="D24" s="31"/>
      <c r="E24" s="31">
        <v>121.56</v>
      </c>
      <c r="F24" s="40">
        <v>8.6991</v>
      </c>
      <c r="G24" s="32">
        <v>2.7178</v>
      </c>
      <c r="H24" s="32">
        <v>3.3935</v>
      </c>
      <c r="I24" s="45">
        <v>2633283.36</v>
      </c>
      <c r="J24" s="31"/>
    </row>
    <row r="25" spans="1:10" ht="21" customHeight="1">
      <c r="A25" s="30">
        <v>20</v>
      </c>
      <c r="B25" s="31">
        <v>35.75</v>
      </c>
      <c r="C25" s="31">
        <v>10.93</v>
      </c>
      <c r="D25" s="31"/>
      <c r="E25" s="31">
        <v>123.45</v>
      </c>
      <c r="F25" s="40">
        <v>8.3241</v>
      </c>
      <c r="G25" s="32">
        <v>2.7998</v>
      </c>
      <c r="H25" s="32">
        <v>3.4085</v>
      </c>
      <c r="I25" s="45">
        <v>2540216.16</v>
      </c>
      <c r="J25" s="31"/>
    </row>
    <row r="26" spans="1:10" ht="21" customHeight="1">
      <c r="A26" s="30">
        <v>21</v>
      </c>
      <c r="B26" s="31">
        <v>35.75</v>
      </c>
      <c r="C26" s="31">
        <v>10.93</v>
      </c>
      <c r="D26" s="31"/>
      <c r="E26" s="31">
        <v>124.53</v>
      </c>
      <c r="F26" s="40">
        <v>8.5648</v>
      </c>
      <c r="G26" s="32">
        <v>3.0641</v>
      </c>
      <c r="H26" s="32">
        <v>3.4171</v>
      </c>
      <c r="I26" s="45">
        <v>1752735.6</v>
      </c>
      <c r="J26" s="31"/>
    </row>
    <row r="27" spans="1:10" ht="21" customHeight="1">
      <c r="A27" s="30">
        <v>22</v>
      </c>
      <c r="B27" s="31">
        <v>14.69</v>
      </c>
      <c r="C27" s="31">
        <v>10.37</v>
      </c>
      <c r="D27" s="31"/>
      <c r="E27" s="31">
        <v>124.8</v>
      </c>
      <c r="F27" s="40">
        <v>8.859</v>
      </c>
      <c r="G27" s="32">
        <v>3.066</v>
      </c>
      <c r="H27" s="32">
        <v>3.4192</v>
      </c>
      <c r="I27" s="45">
        <v>987890.8</v>
      </c>
      <c r="J27" s="31"/>
    </row>
    <row r="28" spans="1:10" ht="21" customHeight="1">
      <c r="A28" s="30">
        <v>23</v>
      </c>
      <c r="B28" s="31">
        <v>14.69</v>
      </c>
      <c r="C28" s="31">
        <v>10.37</v>
      </c>
      <c r="D28" s="31"/>
      <c r="E28" s="31">
        <v>125.07</v>
      </c>
      <c r="F28" s="40">
        <v>8.4676</v>
      </c>
      <c r="G28" s="32">
        <v>3.068</v>
      </c>
      <c r="H28" s="31">
        <v>3.4213</v>
      </c>
      <c r="I28" s="45">
        <v>952608.96</v>
      </c>
      <c r="J28" s="31"/>
    </row>
    <row r="29" spans="1:10" ht="21" customHeight="1">
      <c r="A29" s="30">
        <v>24</v>
      </c>
      <c r="B29" s="31">
        <v>11.46</v>
      </c>
      <c r="C29" s="31">
        <v>10.37</v>
      </c>
      <c r="D29" s="31"/>
      <c r="E29" s="31">
        <v>125.25</v>
      </c>
      <c r="F29" s="40">
        <v>10.7315</v>
      </c>
      <c r="G29" s="32">
        <v>3.0692</v>
      </c>
      <c r="H29" s="32">
        <v>3.4228</v>
      </c>
      <c r="I29" s="45">
        <v>892442.4</v>
      </c>
      <c r="J29" s="31"/>
    </row>
    <row r="30" spans="1:10" ht="21" customHeight="1">
      <c r="A30" s="30">
        <v>25</v>
      </c>
      <c r="B30" s="31">
        <v>31.1</v>
      </c>
      <c r="C30" s="31">
        <v>10.37</v>
      </c>
      <c r="D30" s="31"/>
      <c r="E30" s="31">
        <v>125.43</v>
      </c>
      <c r="F30" s="40">
        <v>9.7407</v>
      </c>
      <c r="G30" s="32">
        <v>3.0705</v>
      </c>
      <c r="H30" s="32">
        <v>3.4242</v>
      </c>
      <c r="I30" s="45">
        <v>881408.16</v>
      </c>
      <c r="J30" s="31"/>
    </row>
    <row r="31" spans="1:10" ht="21" customHeight="1">
      <c r="A31" s="30">
        <v>26</v>
      </c>
      <c r="B31" s="31">
        <v>34.25</v>
      </c>
      <c r="C31" s="31">
        <v>10.37</v>
      </c>
      <c r="D31" s="31"/>
      <c r="E31" s="31">
        <v>125.61</v>
      </c>
      <c r="F31" s="40">
        <v>8.6157</v>
      </c>
      <c r="G31" s="32">
        <v>3.0718</v>
      </c>
      <c r="H31" s="32">
        <v>3.4256</v>
      </c>
      <c r="I31" s="45">
        <v>865441.44</v>
      </c>
      <c r="J31" s="31"/>
    </row>
    <row r="32" spans="1:10" ht="21" customHeight="1">
      <c r="A32" s="30">
        <v>27</v>
      </c>
      <c r="B32" s="31">
        <v>17.06</v>
      </c>
      <c r="C32" s="31">
        <v>10.37</v>
      </c>
      <c r="D32" s="31"/>
      <c r="E32" s="31">
        <v>125.88</v>
      </c>
      <c r="F32" s="40">
        <v>8.5463</v>
      </c>
      <c r="G32" s="32">
        <v>2.7452</v>
      </c>
      <c r="H32" s="32">
        <v>3.4277</v>
      </c>
      <c r="I32" s="45">
        <v>944144.28</v>
      </c>
      <c r="J32" s="31"/>
    </row>
    <row r="33" spans="1:10" ht="21" customHeight="1">
      <c r="A33" s="30">
        <v>28</v>
      </c>
      <c r="B33" s="31">
        <v>14.69</v>
      </c>
      <c r="C33" s="31">
        <v>10.37</v>
      </c>
      <c r="D33" s="31"/>
      <c r="E33" s="31">
        <v>126.15</v>
      </c>
      <c r="F33" s="40">
        <v>9.1852</v>
      </c>
      <c r="G33" s="32">
        <v>2.7469</v>
      </c>
      <c r="H33" s="32">
        <v>3.4299</v>
      </c>
      <c r="I33" s="45">
        <v>935942.4</v>
      </c>
      <c r="J33" s="31"/>
    </row>
    <row r="34" spans="1:10" ht="21" customHeight="1">
      <c r="A34" s="30">
        <v>29</v>
      </c>
      <c r="B34" s="31">
        <v>14.69</v>
      </c>
      <c r="C34" s="31">
        <v>10.37</v>
      </c>
      <c r="D34" s="31"/>
      <c r="E34" s="31">
        <v>126.06</v>
      </c>
      <c r="F34" s="40">
        <v>9.3426</v>
      </c>
      <c r="G34" s="32">
        <v>2.7463</v>
      </c>
      <c r="H34" s="32">
        <v>3.4291</v>
      </c>
      <c r="I34" s="45">
        <v>578088</v>
      </c>
      <c r="J34" s="31"/>
    </row>
    <row r="35" spans="1:10" ht="21" customHeight="1">
      <c r="A35" s="30">
        <v>30</v>
      </c>
      <c r="B35" s="31">
        <v>14.69</v>
      </c>
      <c r="C35" s="31">
        <v>10.37</v>
      </c>
      <c r="D35" s="31"/>
      <c r="E35" s="31">
        <v>126.42</v>
      </c>
      <c r="F35" s="40">
        <v>7.5833</v>
      </c>
      <c r="G35" s="32">
        <v>2.7486</v>
      </c>
      <c r="H35" s="32">
        <v>3.432</v>
      </c>
      <c r="I35" s="45">
        <v>1003151.52</v>
      </c>
      <c r="J35" s="31"/>
    </row>
    <row r="36" spans="1:10" ht="21.75" customHeight="1">
      <c r="A36" s="24" t="s">
        <v>1</v>
      </c>
      <c r="B36" s="25">
        <f aca="true" t="shared" si="0" ref="B36:I36">SUM(B6:B35)</f>
        <v>698.9000000000002</v>
      </c>
      <c r="C36" s="25">
        <f t="shared" si="0"/>
        <v>317.5100000000001</v>
      </c>
      <c r="D36" s="25"/>
      <c r="E36" s="25">
        <f t="shared" si="0"/>
        <v>3483.2400000000002</v>
      </c>
      <c r="F36" s="26">
        <f t="shared" si="0"/>
        <v>255.8632</v>
      </c>
      <c r="G36" s="26">
        <f t="shared" si="0"/>
        <v>80.83720999999998</v>
      </c>
      <c r="H36" s="26">
        <f t="shared" si="0"/>
        <v>97.89940000000001</v>
      </c>
      <c r="I36" s="27">
        <f t="shared" si="0"/>
        <v>46310718.26</v>
      </c>
      <c r="J36" s="25"/>
    </row>
    <row r="37" spans="1:10" ht="21.75" customHeight="1">
      <c r="A37" s="24" t="s">
        <v>2</v>
      </c>
      <c r="B37" s="25">
        <f aca="true" t="shared" si="1" ref="B37:I37">AVERAGE(B6:B35)</f>
        <v>23.296666666666674</v>
      </c>
      <c r="C37" s="25">
        <f t="shared" si="1"/>
        <v>10.58366666666667</v>
      </c>
      <c r="D37" s="25"/>
      <c r="E37" s="25">
        <f t="shared" si="1"/>
        <v>116.108</v>
      </c>
      <c r="F37" s="26">
        <f t="shared" si="1"/>
        <v>8.528773333333334</v>
      </c>
      <c r="G37" s="26">
        <f t="shared" si="1"/>
        <v>2.694573666666666</v>
      </c>
      <c r="H37" s="26">
        <f t="shared" si="1"/>
        <v>3.263313333333334</v>
      </c>
      <c r="I37" s="27">
        <f t="shared" si="1"/>
        <v>1543690.6086666666</v>
      </c>
      <c r="J37" s="25"/>
    </row>
    <row r="38" spans="2:10" ht="23.25">
      <c r="B38" s="44"/>
      <c r="C38" s="44"/>
      <c r="D38" s="44"/>
      <c r="E38" s="44"/>
      <c r="F38" s="44"/>
      <c r="G38" s="44"/>
      <c r="H38" s="44"/>
      <c r="I38" s="44"/>
      <c r="J38" s="44"/>
    </row>
    <row r="39" spans="2:10" ht="23.25">
      <c r="B39" s="44"/>
      <c r="C39" s="44"/>
      <c r="D39" s="44"/>
      <c r="E39" s="44"/>
      <c r="F39" s="44"/>
      <c r="G39" s="44"/>
      <c r="H39" s="44"/>
      <c r="I39" s="44"/>
      <c r="J39" s="44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EAK</cp:lastModifiedBy>
  <cp:lastPrinted>2006-01-06T03:19:37Z</cp:lastPrinted>
  <dcterms:created xsi:type="dcterms:W3CDTF">2004-10-14T06:28:53Z</dcterms:created>
  <dcterms:modified xsi:type="dcterms:W3CDTF">2006-01-22T09:58:18Z</dcterms:modified>
  <cp:category/>
  <cp:version/>
  <cp:contentType/>
  <cp:contentStatus/>
</cp:coreProperties>
</file>