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850" tabRatio="851" activeTab="5"/>
  </bookViews>
  <sheets>
    <sheet name="มค'34" sheetId="1" r:id="rId1"/>
    <sheet name="กพ'34" sheetId="2" r:id="rId2"/>
    <sheet name="มีค'34" sheetId="3" r:id="rId3"/>
    <sheet name="เมย'34" sheetId="4" r:id="rId4"/>
    <sheet name="พค'34" sheetId="5" r:id="rId5"/>
    <sheet name="มิย'34" sheetId="6" r:id="rId6"/>
    <sheet name="กค'34" sheetId="7" r:id="rId7"/>
    <sheet name="สค.34" sheetId="8" r:id="rId8"/>
    <sheet name="กย.34" sheetId="9" r:id="rId9"/>
    <sheet name="ตค.34" sheetId="10" r:id="rId10"/>
    <sheet name="พย.34" sheetId="11" r:id="rId11"/>
    <sheet name="ธค.34" sheetId="12" r:id="rId12"/>
  </sheets>
  <definedNames/>
  <calcPr fullCalcOnLoad="1"/>
</workbook>
</file>

<file path=xl/sharedStrings.xml><?xml version="1.0" encoding="utf-8"?>
<sst xmlns="http://schemas.openxmlformats.org/spreadsheetml/2006/main" count="731" uniqueCount="44">
  <si>
    <t>วันที่</t>
  </si>
  <si>
    <t>รวม</t>
  </si>
  <si>
    <t>เฉลี่ย</t>
  </si>
  <si>
    <t>น้ำไม่ผ่านฝาย</t>
  </si>
  <si>
    <t>ปิดเหมืองระบายทราย</t>
  </si>
  <si>
    <r>
      <t>ม.</t>
    </r>
    <r>
      <rPr>
        <vertAlign val="superscript"/>
        <sz val="14"/>
        <rFont val="Angsana New"/>
        <family val="1"/>
      </rPr>
      <t>3</t>
    </r>
    <r>
      <rPr>
        <sz val="14"/>
        <rFont val="Angsana New"/>
        <family val="1"/>
      </rPr>
      <t>/วินาที</t>
    </r>
  </si>
  <si>
    <t>น้ำผ่านฝายสินธุกิจ</t>
  </si>
  <si>
    <t>ปริมาณน้ำเข้าคลอง</t>
  </si>
  <si>
    <t>ฝายสินธุกิจปรีชา</t>
  </si>
  <si>
    <t>ผลิตกระแสไฟฟ้า</t>
  </si>
  <si>
    <t>ฝั่งซ้าย</t>
  </si>
  <si>
    <t>ฝั่งขวา</t>
  </si>
  <si>
    <t>น้ำเข้าอ่าง</t>
  </si>
  <si>
    <t>ล้าน ลบ. ม.</t>
  </si>
  <si>
    <t>เขื่อนแม่งัดสมบูรณ์ชล</t>
  </si>
  <si>
    <t>สถิติ, ปริมาณน้ำ  โครงการแม่แฝก - แม่งัด</t>
  </si>
  <si>
    <t>ปิดเหมือง</t>
  </si>
  <si>
    <t xml:space="preserve">                       ประจำเดือน          มกราคม          พ.ศ.  2534                        </t>
  </si>
  <si>
    <t xml:space="preserve">                       ประจำเดือน          กุมภาพันธ์         พ.ศ.  2534                        </t>
  </si>
  <si>
    <t xml:space="preserve">                       ประจำเดือน          มีนาคม         พ.ศ.  2534                        </t>
  </si>
  <si>
    <t xml:space="preserve">                       ประจำเดือน          เมษายน          พ.ศ.  2534                        </t>
  </si>
  <si>
    <t xml:space="preserve">                       ประจำเดือน          พฤษภาคม      พ.ศ.  2534                        </t>
  </si>
  <si>
    <t xml:space="preserve">                       ประจำเดือน          มิถุนายน      พ.ศ.  2534                        </t>
  </si>
  <si>
    <t xml:space="preserve">                       ประจำเดือน          กรกฎาคม      พ.ศ.  2534                        </t>
  </si>
  <si>
    <t xml:space="preserve">                       ประจำเดือน          สิงหาคม     พ.ศ.  2534                        </t>
  </si>
  <si>
    <t xml:space="preserve">                       ประจำเดือน          กันยายน          พ.ศ.  2534                        </t>
  </si>
  <si>
    <t xml:space="preserve">                       ประจำเดือน        ตุลาคม     พ.ศ.  2534                        </t>
  </si>
  <si>
    <t xml:space="preserve">                       ประจำเดือน         พฤศจิกายน        พ.ศ.  2534                        </t>
  </si>
  <si>
    <t xml:space="preserve">                       ประจำเดือน        ธันวาคม     พ.ศ.  2534                      </t>
  </si>
  <si>
    <t>น้ำฝน</t>
  </si>
  <si>
    <t>ปิดเปรับปรุงซ่อมแซม</t>
  </si>
  <si>
    <t>ปิดปรับปรุงซ่อมแซม</t>
  </si>
  <si>
    <t>ปิดระบายทราย</t>
  </si>
  <si>
    <t>มม.</t>
  </si>
  <si>
    <t>น้ำในอ่าง</t>
  </si>
  <si>
    <r>
      <t>ล้าน ม.</t>
    </r>
    <r>
      <rPr>
        <vertAlign val="superscript"/>
        <sz val="14"/>
        <rFont val="Angsana New"/>
        <family val="1"/>
      </rPr>
      <t>3</t>
    </r>
  </si>
  <si>
    <t>-</t>
  </si>
  <si>
    <t xml:space="preserve"> - </t>
  </si>
  <si>
    <t>ปิด</t>
  </si>
  <si>
    <t xml:space="preserve"> -</t>
  </si>
  <si>
    <t xml:space="preserve">  - </t>
  </si>
  <si>
    <t xml:space="preserve"> 2.2.352</t>
  </si>
  <si>
    <t xml:space="preserve">  -</t>
  </si>
  <si>
    <t xml:space="preserve">   -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</si>
</sst>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"/>
    <numFmt numFmtId="189" formatCode="0.0000"/>
    <numFmt numFmtId="190" formatCode="#,##0.0000"/>
    <numFmt numFmtId="191" formatCode="#,##0.000"/>
    <numFmt numFmtId="192" formatCode="#,##0.0"/>
    <numFmt numFmtId="193" formatCode="_-* #,##0.0_-;\-* #,##0.0_-;_-* &quot;-&quot;??_-;_-@_-"/>
    <numFmt numFmtId="194" formatCode="_-* #,##0_-;\-* #,##0_-;_-* &quot;-&quot;??_-;_-@_-"/>
    <numFmt numFmtId="195" formatCode="0.00000"/>
    <numFmt numFmtId="196" formatCode="0.000000"/>
  </numFmts>
  <fonts count="7">
    <font>
      <sz val="10"/>
      <name val="Arial"/>
      <family val="0"/>
    </font>
    <font>
      <sz val="8"/>
      <name val="Arial"/>
      <family val="0"/>
    </font>
    <font>
      <sz val="14"/>
      <name val="Angsana New"/>
      <family val="1"/>
    </font>
    <font>
      <vertAlign val="superscript"/>
      <sz val="14"/>
      <name val="Angsana New"/>
      <family val="1"/>
    </font>
    <font>
      <b/>
      <sz val="14"/>
      <name val="Angsana New"/>
      <family val="1"/>
    </font>
    <font>
      <sz val="10"/>
      <name val="AngsanaUPC"/>
      <family val="1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187" fontId="6" fillId="0" borderId="6" xfId="0" applyNumberFormat="1" applyFont="1" applyBorder="1" applyAlignment="1">
      <alignment horizontal="center"/>
    </xf>
    <xf numFmtId="190" fontId="6" fillId="0" borderId="6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191" fontId="6" fillId="0" borderId="6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/>
    </xf>
    <xf numFmtId="3" fontId="6" fillId="0" borderId="6" xfId="0" applyNumberFormat="1" applyFont="1" applyBorder="1" applyAlignment="1">
      <alignment horizontal="right"/>
    </xf>
    <xf numFmtId="187" fontId="4" fillId="0" borderId="6" xfId="0" applyNumberFormat="1" applyFont="1" applyBorder="1" applyAlignment="1">
      <alignment horizontal="center"/>
    </xf>
    <xf numFmtId="189" fontId="4" fillId="0" borderId="6" xfId="0" applyNumberFormat="1" applyFont="1" applyBorder="1" applyAlignment="1">
      <alignment horizontal="center"/>
    </xf>
    <xf numFmtId="194" fontId="4" fillId="0" borderId="6" xfId="15" applyNumberFormat="1" applyFont="1" applyBorder="1" applyAlignment="1">
      <alignment horizontal="center"/>
    </xf>
    <xf numFmtId="189" fontId="6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6" fillId="0" borderId="6" xfId="0" applyNumberFormat="1" applyFont="1" applyBorder="1" applyAlignment="1">
      <alignment horizontal="center"/>
    </xf>
    <xf numFmtId="187" fontId="6" fillId="0" borderId="0" xfId="0" applyNumberFormat="1" applyFont="1" applyBorder="1" applyAlignment="1">
      <alignment horizontal="center"/>
    </xf>
    <xf numFmtId="189" fontId="5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87" fontId="2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189" fontId="6" fillId="0" borderId="6" xfId="0" applyNumberFormat="1" applyFont="1" applyBorder="1" applyAlignment="1">
      <alignment/>
    </xf>
    <xf numFmtId="4" fontId="5" fillId="0" borderId="6" xfId="0" applyNumberFormat="1" applyFont="1" applyBorder="1" applyAlignment="1">
      <alignment horizontal="center"/>
    </xf>
    <xf numFmtId="189" fontId="6" fillId="0" borderId="6" xfId="0" applyNumberFormat="1" applyFont="1" applyBorder="1" applyAlignment="1">
      <alignment/>
    </xf>
    <xf numFmtId="189" fontId="2" fillId="0" borderId="6" xfId="0" applyNumberFormat="1" applyFont="1" applyBorder="1" applyAlignment="1">
      <alignment horizontal="center"/>
    </xf>
    <xf numFmtId="195" fontId="6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K38"/>
  <sheetViews>
    <sheetView workbookViewId="0" topLeftCell="A1">
      <selection activeCell="L31" sqref="L31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710937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1">
      <c r="A2" s="30" t="s">
        <v>17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1">
      <c r="A3" s="9"/>
      <c r="B3" s="31" t="s">
        <v>8</v>
      </c>
      <c r="C3" s="32"/>
      <c r="D3" s="32"/>
      <c r="E3" s="31" t="s">
        <v>14</v>
      </c>
      <c r="F3" s="32"/>
      <c r="G3" s="32"/>
      <c r="H3" s="32"/>
      <c r="I3" s="32"/>
      <c r="J3" s="33"/>
    </row>
    <row r="4" spans="1:11" ht="21">
      <c r="A4" s="3" t="s">
        <v>0</v>
      </c>
      <c r="B4" s="6" t="s">
        <v>6</v>
      </c>
      <c r="C4" s="6" t="s">
        <v>7</v>
      </c>
      <c r="D4" s="6" t="s">
        <v>29</v>
      </c>
      <c r="E4" s="6" t="s">
        <v>34</v>
      </c>
      <c r="F4" s="13" t="s">
        <v>9</v>
      </c>
      <c r="G4" s="2" t="s">
        <v>10</v>
      </c>
      <c r="H4" s="13" t="s">
        <v>11</v>
      </c>
      <c r="I4" s="2" t="s">
        <v>12</v>
      </c>
      <c r="J4" s="13" t="s">
        <v>29</v>
      </c>
      <c r="K4" s="12"/>
    </row>
    <row r="5" spans="1:10" ht="22.5" customHeight="1">
      <c r="A5" s="4"/>
      <c r="B5" s="7" t="s">
        <v>5</v>
      </c>
      <c r="C5" s="7" t="s">
        <v>5</v>
      </c>
      <c r="D5" s="7" t="s">
        <v>33</v>
      </c>
      <c r="E5" s="7" t="s">
        <v>35</v>
      </c>
      <c r="F5" s="1" t="s">
        <v>5</v>
      </c>
      <c r="G5" s="5" t="s">
        <v>5</v>
      </c>
      <c r="H5" s="1" t="s">
        <v>5</v>
      </c>
      <c r="I5" s="5" t="s">
        <v>13</v>
      </c>
      <c r="J5" s="1" t="s">
        <v>33</v>
      </c>
    </row>
    <row r="6" spans="1:10" ht="20.25" customHeight="1">
      <c r="A6" s="34">
        <v>1</v>
      </c>
      <c r="B6" s="35">
        <v>5.27</v>
      </c>
      <c r="C6" s="35">
        <v>5.35</v>
      </c>
      <c r="D6" s="35"/>
      <c r="E6" s="15">
        <v>155.62</v>
      </c>
      <c r="F6" s="16">
        <v>3.3426</v>
      </c>
      <c r="G6" s="24">
        <v>1.7459</v>
      </c>
      <c r="H6" s="24" t="s">
        <v>39</v>
      </c>
      <c r="I6" s="19">
        <v>198979.2</v>
      </c>
      <c r="J6" s="35"/>
    </row>
    <row r="7" spans="1:10" ht="20.25" customHeight="1">
      <c r="A7" s="34">
        <v>2</v>
      </c>
      <c r="B7" s="35">
        <v>5.27</v>
      </c>
      <c r="C7" s="35">
        <v>5.35</v>
      </c>
      <c r="D7" s="35"/>
      <c r="E7" s="15">
        <v>155.38</v>
      </c>
      <c r="F7" s="16">
        <v>3.713</v>
      </c>
      <c r="G7" s="24">
        <v>1.7453</v>
      </c>
      <c r="H7" s="24">
        <v>2.6105</v>
      </c>
      <c r="I7" s="19">
        <v>39443.52</v>
      </c>
      <c r="J7" s="35"/>
    </row>
    <row r="8" spans="1:10" ht="20.25" customHeight="1">
      <c r="A8" s="34">
        <v>3</v>
      </c>
      <c r="B8" s="35">
        <v>5.27</v>
      </c>
      <c r="C8" s="35">
        <v>5.35</v>
      </c>
      <c r="D8" s="35"/>
      <c r="E8" s="15">
        <v>155.38</v>
      </c>
      <c r="F8" s="16">
        <v>5.1042</v>
      </c>
      <c r="G8" s="24">
        <v>1.7453</v>
      </c>
      <c r="H8" s="24">
        <v>2.2706</v>
      </c>
      <c r="I8" s="19">
        <v>436381.56</v>
      </c>
      <c r="J8" s="35"/>
    </row>
    <row r="9" spans="1:10" ht="20.25" customHeight="1">
      <c r="A9" s="34">
        <v>4</v>
      </c>
      <c r="B9" s="35">
        <v>1.35</v>
      </c>
      <c r="C9" s="35">
        <v>6.9</v>
      </c>
      <c r="D9" s="35"/>
      <c r="E9" s="15">
        <v>155.14</v>
      </c>
      <c r="F9" s="16">
        <v>4.8333</v>
      </c>
      <c r="G9" s="24">
        <v>1.7446</v>
      </c>
      <c r="H9" s="24">
        <v>2.8418</v>
      </c>
      <c r="I9" s="19">
        <v>197035.68</v>
      </c>
      <c r="J9" s="35"/>
    </row>
    <row r="10" spans="1:10" ht="20.25" customHeight="1">
      <c r="A10" s="34">
        <v>5</v>
      </c>
      <c r="B10" s="35">
        <v>1.35</v>
      </c>
      <c r="C10" s="35">
        <v>6.9</v>
      </c>
      <c r="D10" s="35"/>
      <c r="E10" s="15">
        <v>154.66</v>
      </c>
      <c r="F10" s="16">
        <v>2.9097</v>
      </c>
      <c r="G10" s="24">
        <v>1.733</v>
      </c>
      <c r="H10" s="24">
        <v>2.8338</v>
      </c>
      <c r="I10" s="35" t="s">
        <v>36</v>
      </c>
      <c r="J10" s="35"/>
    </row>
    <row r="11" spans="1:10" ht="20.25" customHeight="1">
      <c r="A11" s="34">
        <v>6</v>
      </c>
      <c r="B11" s="35">
        <v>1.35</v>
      </c>
      <c r="C11" s="35">
        <v>6.9</v>
      </c>
      <c r="D11" s="35"/>
      <c r="E11" s="15">
        <v>154.3</v>
      </c>
      <c r="F11" s="16">
        <v>3.5277</v>
      </c>
      <c r="G11" s="24">
        <v>1.7424</v>
      </c>
      <c r="H11" s="24">
        <v>2.8322</v>
      </c>
      <c r="I11" s="20">
        <v>35245.44</v>
      </c>
      <c r="J11" s="35"/>
    </row>
    <row r="12" spans="1:10" ht="20.25" customHeight="1">
      <c r="A12" s="34">
        <v>7</v>
      </c>
      <c r="B12" s="35">
        <v>1.35</v>
      </c>
      <c r="C12" s="35">
        <v>6.9</v>
      </c>
      <c r="D12" s="35"/>
      <c r="E12" s="15">
        <v>153.82</v>
      </c>
      <c r="F12" s="16">
        <v>8.4615</v>
      </c>
      <c r="G12" s="24">
        <v>1.711</v>
      </c>
      <c r="H12" s="24" t="s">
        <v>39</v>
      </c>
      <c r="I12" s="20">
        <v>127556.44</v>
      </c>
      <c r="J12" s="35"/>
    </row>
    <row r="13" spans="1:10" ht="20.25" customHeight="1">
      <c r="A13" s="34">
        <v>8</v>
      </c>
      <c r="B13" s="35">
        <v>1.35</v>
      </c>
      <c r="C13" s="35">
        <v>6.9</v>
      </c>
      <c r="D13" s="35"/>
      <c r="E13" s="15">
        <v>153.22</v>
      </c>
      <c r="F13" s="16">
        <v>7.3206</v>
      </c>
      <c r="G13" s="24">
        <v>1.735</v>
      </c>
      <c r="H13" s="24">
        <v>2.8254</v>
      </c>
      <c r="I13" s="20">
        <v>243821.28</v>
      </c>
      <c r="J13" s="35"/>
    </row>
    <row r="14" spans="1:10" ht="20.25" customHeight="1">
      <c r="A14" s="34">
        <v>9</v>
      </c>
      <c r="B14" s="35">
        <v>5.27</v>
      </c>
      <c r="C14" s="35">
        <v>7.33</v>
      </c>
      <c r="D14" s="35"/>
      <c r="E14" s="15">
        <v>152.17</v>
      </c>
      <c r="F14" s="16">
        <v>7.2037</v>
      </c>
      <c r="G14" s="24">
        <v>1.7366</v>
      </c>
      <c r="H14" s="24">
        <v>2.8228</v>
      </c>
      <c r="I14" s="35" t="s">
        <v>36</v>
      </c>
      <c r="J14" s="35"/>
    </row>
    <row r="15" spans="1:10" ht="20.25" customHeight="1">
      <c r="A15" s="34">
        <v>10</v>
      </c>
      <c r="B15" s="35">
        <v>5.27</v>
      </c>
      <c r="C15" s="35">
        <v>7.33</v>
      </c>
      <c r="D15" s="35"/>
      <c r="E15" s="15">
        <v>150.96</v>
      </c>
      <c r="F15" s="16">
        <v>7.1771</v>
      </c>
      <c r="G15" s="24">
        <v>1.733</v>
      </c>
      <c r="H15" s="24">
        <v>2.817</v>
      </c>
      <c r="I15" s="35" t="s">
        <v>36</v>
      </c>
      <c r="J15" s="35"/>
    </row>
    <row r="16" spans="1:10" ht="20.25" customHeight="1">
      <c r="A16" s="34">
        <v>11</v>
      </c>
      <c r="B16" s="35">
        <v>5.27</v>
      </c>
      <c r="C16" s="35">
        <v>7.33</v>
      </c>
      <c r="D16" s="35"/>
      <c r="E16" s="15">
        <v>150.08</v>
      </c>
      <c r="F16" s="16">
        <v>7.2184</v>
      </c>
      <c r="G16" s="24">
        <v>1.7304</v>
      </c>
      <c r="H16" s="24">
        <v>2.8128</v>
      </c>
      <c r="I16" s="19">
        <v>127081.85</v>
      </c>
      <c r="J16" s="35"/>
    </row>
    <row r="17" spans="1:10" ht="20.25" customHeight="1">
      <c r="A17" s="34">
        <v>12</v>
      </c>
      <c r="B17" s="35">
        <v>5.27</v>
      </c>
      <c r="C17" s="35">
        <v>7.33</v>
      </c>
      <c r="D17" s="35"/>
      <c r="E17" s="15">
        <v>149.09</v>
      </c>
      <c r="F17" s="16">
        <v>7.1631</v>
      </c>
      <c r="G17" s="24">
        <v>1.7275</v>
      </c>
      <c r="H17" s="24">
        <v>2.2458</v>
      </c>
      <c r="I17" s="19">
        <v>8615.52</v>
      </c>
      <c r="J17" s="35"/>
    </row>
    <row r="18" spans="1:10" ht="20.25" customHeight="1">
      <c r="A18" s="34">
        <v>13</v>
      </c>
      <c r="B18" s="35">
        <v>5.27</v>
      </c>
      <c r="C18" s="35">
        <v>7.33</v>
      </c>
      <c r="D18" s="35"/>
      <c r="E18" s="15">
        <v>148.1</v>
      </c>
      <c r="F18" s="16">
        <v>7.2454</v>
      </c>
      <c r="G18" s="24">
        <v>1.7246</v>
      </c>
      <c r="H18" s="24">
        <v>2.2437</v>
      </c>
      <c r="I18" s="35" t="s">
        <v>36</v>
      </c>
      <c r="J18" s="35"/>
    </row>
    <row r="19" spans="1:10" ht="20.25" customHeight="1">
      <c r="A19" s="34">
        <v>14</v>
      </c>
      <c r="B19" s="35">
        <v>5.27</v>
      </c>
      <c r="C19" s="35">
        <v>7.33</v>
      </c>
      <c r="D19" s="35"/>
      <c r="E19" s="15">
        <v>147</v>
      </c>
      <c r="F19" s="16">
        <v>7.3576</v>
      </c>
      <c r="G19" s="24">
        <v>1.7213</v>
      </c>
      <c r="H19" s="24">
        <v>2.2394</v>
      </c>
      <c r="I19" s="35" t="s">
        <v>36</v>
      </c>
      <c r="J19" s="35"/>
    </row>
    <row r="20" spans="1:10" ht="20.25" customHeight="1">
      <c r="A20" s="34">
        <v>15</v>
      </c>
      <c r="B20" s="35">
        <v>5.27</v>
      </c>
      <c r="C20" s="35">
        <v>7.33</v>
      </c>
      <c r="D20" s="35"/>
      <c r="E20" s="15">
        <v>146</v>
      </c>
      <c r="F20" s="16">
        <v>7.4178</v>
      </c>
      <c r="G20" s="24" t="s">
        <v>37</v>
      </c>
      <c r="H20" s="24" t="s">
        <v>41</v>
      </c>
      <c r="I20" s="35" t="s">
        <v>36</v>
      </c>
      <c r="J20" s="35"/>
    </row>
    <row r="21" spans="1:10" ht="20.25" customHeight="1">
      <c r="A21" s="34">
        <v>16</v>
      </c>
      <c r="B21" s="35">
        <v>5.27</v>
      </c>
      <c r="C21" s="35">
        <v>7.33</v>
      </c>
      <c r="D21" s="35"/>
      <c r="E21" s="15">
        <v>145.2</v>
      </c>
      <c r="F21" s="16">
        <v>6.8449</v>
      </c>
      <c r="G21" s="24" t="s">
        <v>39</v>
      </c>
      <c r="H21" s="24">
        <v>2.7868</v>
      </c>
      <c r="I21" s="35" t="s">
        <v>36</v>
      </c>
      <c r="J21" s="35"/>
    </row>
    <row r="22" spans="1:10" ht="20.25" customHeight="1">
      <c r="A22" s="34">
        <v>17</v>
      </c>
      <c r="B22" s="35">
        <v>5.27</v>
      </c>
      <c r="C22" s="35">
        <v>7.33</v>
      </c>
      <c r="D22" s="35"/>
      <c r="E22" s="15">
        <v>144.5</v>
      </c>
      <c r="F22" s="16">
        <v>6.5386</v>
      </c>
      <c r="G22" s="24" t="s">
        <v>39</v>
      </c>
      <c r="H22" s="15">
        <v>2.7847</v>
      </c>
      <c r="I22" s="19">
        <v>105533.12</v>
      </c>
      <c r="J22" s="35"/>
    </row>
    <row r="23" spans="1:10" ht="20.25" customHeight="1">
      <c r="A23" s="34">
        <v>18</v>
      </c>
      <c r="B23" s="35">
        <v>5.27</v>
      </c>
      <c r="C23" s="35">
        <v>7.33</v>
      </c>
      <c r="D23" s="35"/>
      <c r="E23" s="15">
        <v>143.7</v>
      </c>
      <c r="F23" s="16">
        <v>7.3333</v>
      </c>
      <c r="G23" s="24" t="s">
        <v>39</v>
      </c>
      <c r="H23" s="24">
        <v>2.7804</v>
      </c>
      <c r="I23" s="19">
        <v>73823.68</v>
      </c>
      <c r="J23" s="35"/>
    </row>
    <row r="24" spans="1:10" ht="20.25" customHeight="1">
      <c r="A24" s="34">
        <v>19</v>
      </c>
      <c r="B24" s="35">
        <v>5.27</v>
      </c>
      <c r="C24" s="35">
        <v>7.33</v>
      </c>
      <c r="D24" s="35"/>
      <c r="E24" s="15">
        <v>142.9</v>
      </c>
      <c r="F24" s="16">
        <v>7.4213</v>
      </c>
      <c r="G24" s="24">
        <v>1.3667</v>
      </c>
      <c r="H24" s="24">
        <v>2.7761</v>
      </c>
      <c r="I24" s="19">
        <v>154834.48</v>
      </c>
      <c r="J24" s="35"/>
    </row>
    <row r="25" spans="1:10" ht="20.25" customHeight="1">
      <c r="A25" s="34">
        <v>20</v>
      </c>
      <c r="B25" s="35">
        <v>5.27</v>
      </c>
      <c r="C25" s="35">
        <v>7.33</v>
      </c>
      <c r="D25" s="35"/>
      <c r="E25" s="15">
        <v>142</v>
      </c>
      <c r="F25" s="16">
        <v>7.2569</v>
      </c>
      <c r="G25" s="24">
        <v>1.8185</v>
      </c>
      <c r="H25" s="24">
        <v>2.2173</v>
      </c>
      <c r="I25" s="19">
        <v>96875.64</v>
      </c>
      <c r="J25" s="35"/>
    </row>
    <row r="26" spans="1:10" ht="20.25" customHeight="1">
      <c r="A26" s="34">
        <v>21</v>
      </c>
      <c r="B26" s="35">
        <v>5.27</v>
      </c>
      <c r="C26" s="35">
        <v>7.33</v>
      </c>
      <c r="D26" s="35"/>
      <c r="E26" s="15">
        <v>140.9</v>
      </c>
      <c r="F26" s="16">
        <v>7.4653</v>
      </c>
      <c r="G26" s="24">
        <v>1.8146</v>
      </c>
      <c r="H26" s="24">
        <v>2.2134</v>
      </c>
      <c r="I26" s="35" t="s">
        <v>36</v>
      </c>
      <c r="J26" s="35"/>
    </row>
    <row r="27" spans="1:10" ht="20.25" customHeight="1">
      <c r="A27" s="34">
        <v>22</v>
      </c>
      <c r="B27" s="35">
        <v>5.27</v>
      </c>
      <c r="C27" s="35">
        <v>7.33</v>
      </c>
      <c r="D27" s="35"/>
      <c r="E27" s="15">
        <v>140</v>
      </c>
      <c r="F27" s="16">
        <v>7.3657</v>
      </c>
      <c r="G27" s="24" t="s">
        <v>39</v>
      </c>
      <c r="H27" s="24">
        <v>2.2095</v>
      </c>
      <c r="I27" s="19">
        <v>44676</v>
      </c>
      <c r="J27" s="35"/>
    </row>
    <row r="28" spans="1:10" ht="20.25" customHeight="1">
      <c r="A28" s="34">
        <v>23</v>
      </c>
      <c r="B28" s="35">
        <v>5.27</v>
      </c>
      <c r="C28" s="35">
        <v>7.33</v>
      </c>
      <c r="D28" s="35"/>
      <c r="E28" s="15">
        <v>140</v>
      </c>
      <c r="F28" s="16">
        <v>7.4688</v>
      </c>
      <c r="G28" s="24" t="s">
        <v>39</v>
      </c>
      <c r="H28" s="24">
        <v>2.7557</v>
      </c>
      <c r="I28" s="19">
        <v>44676</v>
      </c>
      <c r="J28" s="35"/>
    </row>
    <row r="29" spans="1:10" ht="20.25" customHeight="1">
      <c r="A29" s="34">
        <v>24</v>
      </c>
      <c r="B29" s="35">
        <v>5.27</v>
      </c>
      <c r="C29" s="35">
        <v>7.33</v>
      </c>
      <c r="D29" s="35"/>
      <c r="E29" s="15">
        <v>138.3</v>
      </c>
      <c r="F29" s="16">
        <v>7.3403</v>
      </c>
      <c r="G29" s="24" t="s">
        <v>39</v>
      </c>
      <c r="H29" s="24">
        <v>2.7514</v>
      </c>
      <c r="I29" s="19">
        <v>71922.88</v>
      </c>
      <c r="J29" s="35"/>
    </row>
    <row r="30" spans="1:10" ht="20.25" customHeight="1">
      <c r="A30" s="34">
        <v>25</v>
      </c>
      <c r="B30" s="35">
        <v>5.27</v>
      </c>
      <c r="C30" s="35">
        <v>7.33</v>
      </c>
      <c r="D30" s="35"/>
      <c r="E30" s="15">
        <v>137.4</v>
      </c>
      <c r="F30" s="16">
        <v>7.4639</v>
      </c>
      <c r="G30" s="24">
        <v>1.8023</v>
      </c>
      <c r="H30" s="24">
        <v>2.7466</v>
      </c>
      <c r="I30" s="19">
        <v>21116.88</v>
      </c>
      <c r="J30" s="35"/>
    </row>
    <row r="31" spans="1:10" ht="20.25" customHeight="1">
      <c r="A31" s="34">
        <v>26</v>
      </c>
      <c r="B31" s="35">
        <v>5.27</v>
      </c>
      <c r="C31" s="35">
        <v>7.33</v>
      </c>
      <c r="D31" s="35"/>
      <c r="E31" s="15">
        <v>136.5</v>
      </c>
      <c r="F31" s="16">
        <v>7.4249</v>
      </c>
      <c r="G31" s="24">
        <v>1.7991</v>
      </c>
      <c r="H31" s="24">
        <v>2.7417</v>
      </c>
      <c r="I31" s="19">
        <v>134127.84</v>
      </c>
      <c r="J31" s="35"/>
    </row>
    <row r="32" spans="1:10" ht="20.25" customHeight="1">
      <c r="A32" s="34">
        <v>27</v>
      </c>
      <c r="B32" s="35">
        <v>5.27</v>
      </c>
      <c r="C32" s="35">
        <v>7.33</v>
      </c>
      <c r="D32" s="35"/>
      <c r="E32" s="15">
        <v>135.6</v>
      </c>
      <c r="F32" s="16">
        <v>7.537</v>
      </c>
      <c r="G32" s="24">
        <v>1.7959</v>
      </c>
      <c r="H32" s="24">
        <v>2.7368</v>
      </c>
      <c r="I32" s="19">
        <v>142822.08</v>
      </c>
      <c r="J32" s="35"/>
    </row>
    <row r="33" spans="1:10" ht="20.25" customHeight="1">
      <c r="A33" s="34">
        <v>28</v>
      </c>
      <c r="B33" s="35">
        <v>5.27</v>
      </c>
      <c r="C33" s="35">
        <v>7.33</v>
      </c>
      <c r="D33" s="35"/>
      <c r="E33" s="15">
        <v>134.5</v>
      </c>
      <c r="F33" s="16">
        <v>7.4247</v>
      </c>
      <c r="G33" s="24">
        <v>1.792</v>
      </c>
      <c r="H33" s="24">
        <v>2.1858</v>
      </c>
      <c r="I33" s="35" t="s">
        <v>36</v>
      </c>
      <c r="J33" s="35"/>
    </row>
    <row r="34" spans="1:10" ht="20.25" customHeight="1">
      <c r="A34" s="34">
        <v>29</v>
      </c>
      <c r="B34" s="35">
        <v>5.27</v>
      </c>
      <c r="C34" s="35">
        <v>7.33</v>
      </c>
      <c r="D34" s="35"/>
      <c r="E34" s="15">
        <v>133.2</v>
      </c>
      <c r="F34" s="16">
        <v>7.5093</v>
      </c>
      <c r="G34" s="24">
        <v>1.7873</v>
      </c>
      <c r="H34" s="24">
        <v>2.1801</v>
      </c>
      <c r="I34" s="35" t="s">
        <v>36</v>
      </c>
      <c r="J34" s="35"/>
    </row>
    <row r="35" spans="1:10" ht="20.25" customHeight="1">
      <c r="A35" s="34">
        <v>30</v>
      </c>
      <c r="B35" s="35">
        <v>5.27</v>
      </c>
      <c r="C35" s="35">
        <v>7.33</v>
      </c>
      <c r="D35" s="35"/>
      <c r="E35" s="15">
        <v>132</v>
      </c>
      <c r="F35" s="16">
        <v>7.5417</v>
      </c>
      <c r="G35" s="24" t="s">
        <v>37</v>
      </c>
      <c r="H35" s="24">
        <v>2.1749</v>
      </c>
      <c r="I35" s="35" t="s">
        <v>36</v>
      </c>
      <c r="J35" s="35"/>
    </row>
    <row r="36" spans="1:10" ht="20.25" customHeight="1">
      <c r="A36" s="34">
        <v>31</v>
      </c>
      <c r="B36" s="35">
        <v>5.27</v>
      </c>
      <c r="C36" s="35">
        <v>7.33</v>
      </c>
      <c r="D36" s="35"/>
      <c r="E36" s="15">
        <v>131.19</v>
      </c>
      <c r="F36" s="16">
        <v>7.5196</v>
      </c>
      <c r="G36" s="24" t="s">
        <v>40</v>
      </c>
      <c r="H36" s="24">
        <v>2.1709</v>
      </c>
      <c r="I36" s="19">
        <v>26599.2</v>
      </c>
      <c r="J36" s="35"/>
    </row>
    <row r="37" spans="1:10" ht="21">
      <c r="A37" s="10" t="s">
        <v>1</v>
      </c>
      <c r="B37" s="21">
        <f aca="true" t="shared" si="0" ref="B37:I37">SUM(B6:B36)</f>
        <v>143.76999999999995</v>
      </c>
      <c r="C37" s="21">
        <f t="shared" si="0"/>
        <v>219.14000000000013</v>
      </c>
      <c r="D37" s="21">
        <f t="shared" si="0"/>
        <v>0</v>
      </c>
      <c r="E37" s="21">
        <f t="shared" si="0"/>
        <v>4498.8099999999995</v>
      </c>
      <c r="F37" s="22">
        <f t="shared" si="0"/>
        <v>207.45190000000002</v>
      </c>
      <c r="G37" s="22">
        <f t="shared" si="0"/>
        <v>38.252300000000005</v>
      </c>
      <c r="H37" s="22">
        <f t="shared" si="0"/>
        <v>71.60789999999999</v>
      </c>
      <c r="I37" s="23">
        <f t="shared" si="0"/>
        <v>2331168.2899999996</v>
      </c>
      <c r="J37" s="21"/>
    </row>
    <row r="38" spans="1:10" ht="21">
      <c r="A38" s="10" t="s">
        <v>2</v>
      </c>
      <c r="B38" s="21">
        <f aca="true" t="shared" si="1" ref="B38:I38">AVERAGE(B6:B36)</f>
        <v>4.637741935483869</v>
      </c>
      <c r="C38" s="21">
        <f t="shared" si="1"/>
        <v>7.06903225806452</v>
      </c>
      <c r="D38" s="21" t="e">
        <f t="shared" si="1"/>
        <v>#DIV/0!</v>
      </c>
      <c r="E38" s="21">
        <f t="shared" si="1"/>
        <v>145.12290322580643</v>
      </c>
      <c r="F38" s="22">
        <f t="shared" si="1"/>
        <v>6.691996774193549</v>
      </c>
      <c r="G38" s="22">
        <f t="shared" si="1"/>
        <v>1.7387409090909094</v>
      </c>
      <c r="H38" s="22">
        <f t="shared" si="1"/>
        <v>2.5574249999999994</v>
      </c>
      <c r="I38" s="23">
        <f t="shared" si="1"/>
        <v>116558.41449999998</v>
      </c>
      <c r="J38" s="21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2755905511811024" bottom="0.1968503937007874" header="0.5118110236220472" footer="0.5118110236220472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K38"/>
  <sheetViews>
    <sheetView workbookViewId="0" topLeftCell="A27">
      <selection activeCell="J36" sqref="A6:J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710937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1">
      <c r="A2" s="30" t="s">
        <v>26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1" customHeight="1">
      <c r="A3" s="9"/>
      <c r="B3" s="31" t="s">
        <v>8</v>
      </c>
      <c r="C3" s="32"/>
      <c r="D3" s="32"/>
      <c r="E3" s="31" t="s">
        <v>14</v>
      </c>
      <c r="F3" s="32"/>
      <c r="G3" s="32"/>
      <c r="H3" s="32"/>
      <c r="I3" s="32"/>
      <c r="J3" s="33"/>
    </row>
    <row r="4" spans="1:11" ht="21" customHeight="1">
      <c r="A4" s="3" t="s">
        <v>0</v>
      </c>
      <c r="B4" s="6" t="s">
        <v>6</v>
      </c>
      <c r="C4" s="6" t="s">
        <v>7</v>
      </c>
      <c r="D4" s="6" t="s">
        <v>29</v>
      </c>
      <c r="E4" s="6" t="s">
        <v>34</v>
      </c>
      <c r="F4" s="13" t="s">
        <v>9</v>
      </c>
      <c r="G4" s="2" t="s">
        <v>10</v>
      </c>
      <c r="H4" s="13" t="s">
        <v>11</v>
      </c>
      <c r="I4" s="2" t="s">
        <v>12</v>
      </c>
      <c r="J4" s="13" t="s">
        <v>29</v>
      </c>
      <c r="K4" s="12"/>
    </row>
    <row r="5" spans="1:10" ht="21" customHeight="1">
      <c r="A5" s="4"/>
      <c r="B5" s="7" t="s">
        <v>5</v>
      </c>
      <c r="C5" s="7" t="s">
        <v>5</v>
      </c>
      <c r="D5" s="7" t="s">
        <v>33</v>
      </c>
      <c r="E5" s="7" t="s">
        <v>35</v>
      </c>
      <c r="F5" s="1" t="s">
        <v>5</v>
      </c>
      <c r="G5" s="5" t="s">
        <v>5</v>
      </c>
      <c r="H5" s="1" t="s">
        <v>5</v>
      </c>
      <c r="I5" s="5" t="s">
        <v>13</v>
      </c>
      <c r="J5" s="1" t="s">
        <v>33</v>
      </c>
    </row>
    <row r="6" spans="1:10" ht="21" customHeight="1">
      <c r="A6" s="34">
        <v>1</v>
      </c>
      <c r="B6" s="34">
        <v>14.69</v>
      </c>
      <c r="C6" s="35">
        <v>10.93</v>
      </c>
      <c r="D6" s="35"/>
      <c r="E6" s="15">
        <v>144.5</v>
      </c>
      <c r="F6" s="16">
        <v>4.0794</v>
      </c>
      <c r="G6" s="24">
        <v>2.2832</v>
      </c>
      <c r="H6" s="24">
        <v>3.34</v>
      </c>
      <c r="I6" s="19">
        <v>2234307.75</v>
      </c>
      <c r="J6" s="34"/>
    </row>
    <row r="7" spans="1:10" ht="21" customHeight="1">
      <c r="A7" s="34">
        <v>2</v>
      </c>
      <c r="B7" s="34">
        <v>38.8</v>
      </c>
      <c r="C7" s="35">
        <v>11.46</v>
      </c>
      <c r="D7" s="35"/>
      <c r="E7" s="15">
        <v>146.5</v>
      </c>
      <c r="F7" s="16">
        <v>3.8425</v>
      </c>
      <c r="G7" s="24">
        <v>0.5745</v>
      </c>
      <c r="H7" s="24">
        <v>3.3528</v>
      </c>
      <c r="I7" s="19">
        <v>2430278.84</v>
      </c>
      <c r="J7" s="34"/>
    </row>
    <row r="8" spans="1:10" ht="21" customHeight="1">
      <c r="A8" s="34">
        <v>3</v>
      </c>
      <c r="B8" s="34">
        <v>27.11</v>
      </c>
      <c r="C8" s="35">
        <v>11.46</v>
      </c>
      <c r="D8" s="35"/>
      <c r="E8" s="15">
        <v>147.88</v>
      </c>
      <c r="F8" s="16">
        <v>4.4</v>
      </c>
      <c r="G8" s="24">
        <v>2.298</v>
      </c>
      <c r="H8" s="24">
        <v>3.0264</v>
      </c>
      <c r="I8" s="19">
        <v>826656.28</v>
      </c>
      <c r="J8" s="34"/>
    </row>
    <row r="9" spans="1:10" ht="21" customHeight="1">
      <c r="A9" s="34">
        <v>4</v>
      </c>
      <c r="B9" s="34">
        <v>5.27</v>
      </c>
      <c r="C9" s="35" t="s">
        <v>32</v>
      </c>
      <c r="D9" s="35"/>
      <c r="E9" s="15">
        <v>149.64</v>
      </c>
      <c r="F9" s="16">
        <v>3.9682</v>
      </c>
      <c r="G9" s="24">
        <v>2.2988</v>
      </c>
      <c r="H9" s="24">
        <v>2.8033</v>
      </c>
      <c r="I9" s="19">
        <v>1919551.04</v>
      </c>
      <c r="J9" s="34"/>
    </row>
    <row r="10" spans="1:10" ht="21" customHeight="1">
      <c r="A10" s="34">
        <v>5</v>
      </c>
      <c r="B10" s="35">
        <v>3.1</v>
      </c>
      <c r="C10" s="35" t="s">
        <v>32</v>
      </c>
      <c r="D10" s="35"/>
      <c r="E10" s="15">
        <v>150.74</v>
      </c>
      <c r="F10" s="16">
        <v>3.935</v>
      </c>
      <c r="G10" s="24">
        <v>2.3045</v>
      </c>
      <c r="H10" s="24">
        <v>2.8107</v>
      </c>
      <c r="I10" s="19">
        <v>1591223.58</v>
      </c>
      <c r="J10" s="34"/>
    </row>
    <row r="11" spans="1:10" ht="21" customHeight="1">
      <c r="A11" s="34">
        <v>6</v>
      </c>
      <c r="B11" s="35">
        <v>20.65</v>
      </c>
      <c r="C11" s="35">
        <v>9.46</v>
      </c>
      <c r="D11" s="35"/>
      <c r="E11" s="15">
        <v>152.28</v>
      </c>
      <c r="F11" s="16">
        <v>4.0294</v>
      </c>
      <c r="G11" s="24">
        <v>2.3088</v>
      </c>
      <c r="H11" s="24">
        <v>2.8159</v>
      </c>
      <c r="I11" s="19">
        <v>2032731.85</v>
      </c>
      <c r="J11" s="34"/>
    </row>
    <row r="12" spans="1:10" ht="21" customHeight="1">
      <c r="A12" s="34">
        <v>7</v>
      </c>
      <c r="B12" s="35">
        <v>14.69</v>
      </c>
      <c r="C12" s="35">
        <v>9.78</v>
      </c>
      <c r="D12" s="35"/>
      <c r="E12" s="15">
        <v>153.1</v>
      </c>
      <c r="F12" s="16">
        <v>4.083</v>
      </c>
      <c r="G12" s="24">
        <v>2.3148</v>
      </c>
      <c r="H12" s="24">
        <v>2.8233</v>
      </c>
      <c r="I12" s="19">
        <v>1314111.07</v>
      </c>
      <c r="J12" s="34"/>
    </row>
    <row r="13" spans="1:10" ht="21" customHeight="1">
      <c r="A13" s="34">
        <v>8</v>
      </c>
      <c r="B13" s="35">
        <v>13.53</v>
      </c>
      <c r="C13" s="35">
        <v>9.14</v>
      </c>
      <c r="D13" s="35"/>
      <c r="E13" s="15">
        <v>154.54</v>
      </c>
      <c r="F13" s="16">
        <v>4.1375</v>
      </c>
      <c r="G13" s="24">
        <v>2.3178</v>
      </c>
      <c r="H13" s="24">
        <v>2.827</v>
      </c>
      <c r="I13" s="19">
        <v>1934904.89</v>
      </c>
      <c r="J13" s="34"/>
    </row>
    <row r="14" spans="1:10" ht="21" customHeight="1">
      <c r="A14" s="34">
        <v>9</v>
      </c>
      <c r="B14" s="35">
        <v>12.5</v>
      </c>
      <c r="C14" s="35">
        <v>9.78</v>
      </c>
      <c r="D14" s="35"/>
      <c r="E14" s="15">
        <v>155.5</v>
      </c>
      <c r="F14" s="16">
        <v>4.0479</v>
      </c>
      <c r="G14" s="24">
        <v>2.323</v>
      </c>
      <c r="H14" s="24">
        <v>2.8333</v>
      </c>
      <c r="I14" s="19">
        <v>1429976.6</v>
      </c>
      <c r="J14" s="34"/>
    </row>
    <row r="15" spans="1:10" ht="21" customHeight="1">
      <c r="A15" s="34">
        <v>10</v>
      </c>
      <c r="B15" s="35">
        <v>8.65</v>
      </c>
      <c r="C15" s="35">
        <v>9.14</v>
      </c>
      <c r="D15" s="35"/>
      <c r="E15" s="15">
        <v>156.82</v>
      </c>
      <c r="F15" s="16">
        <v>3.9921</v>
      </c>
      <c r="G15" s="24">
        <v>2.3264</v>
      </c>
      <c r="H15" s="24">
        <v>2.3843</v>
      </c>
      <c r="I15" s="19">
        <v>821166.28</v>
      </c>
      <c r="J15" s="34"/>
    </row>
    <row r="16" spans="1:10" ht="21" customHeight="1">
      <c r="A16" s="34">
        <v>11</v>
      </c>
      <c r="B16" s="35">
        <v>10.45</v>
      </c>
      <c r="C16" s="35">
        <v>9.78</v>
      </c>
      <c r="D16" s="35"/>
      <c r="E16" s="15">
        <v>157.66</v>
      </c>
      <c r="F16" s="16">
        <v>3.6944</v>
      </c>
      <c r="G16" s="24">
        <v>2.3298</v>
      </c>
      <c r="H16" s="24">
        <v>2.3879</v>
      </c>
      <c r="I16" s="19">
        <v>1304251.68</v>
      </c>
      <c r="J16" s="34"/>
    </row>
    <row r="17" spans="1:10" ht="21" customHeight="1">
      <c r="A17" s="34">
        <v>12</v>
      </c>
      <c r="B17" s="35">
        <v>8.65</v>
      </c>
      <c r="C17" s="35">
        <v>9.14</v>
      </c>
      <c r="D17" s="35"/>
      <c r="E17" s="15">
        <v>158.02</v>
      </c>
      <c r="F17" s="16">
        <v>3.6944</v>
      </c>
      <c r="G17" s="24">
        <v>2.3311</v>
      </c>
      <c r="H17" s="24">
        <v>2.3892</v>
      </c>
      <c r="I17" s="19">
        <v>813397.28</v>
      </c>
      <c r="J17" s="34"/>
    </row>
    <row r="18" spans="1:10" ht="21" customHeight="1">
      <c r="A18" s="34">
        <v>13</v>
      </c>
      <c r="B18" s="35">
        <v>8.65</v>
      </c>
      <c r="C18" s="35">
        <v>9.14</v>
      </c>
      <c r="D18" s="35"/>
      <c r="E18" s="15">
        <v>158.5</v>
      </c>
      <c r="F18" s="16">
        <v>3.8819</v>
      </c>
      <c r="G18" s="24">
        <v>2.3341</v>
      </c>
      <c r="H18" s="24">
        <v>2.3922</v>
      </c>
      <c r="I18" s="19">
        <v>919172.64</v>
      </c>
      <c r="J18" s="34"/>
    </row>
    <row r="19" spans="1:10" ht="21" customHeight="1">
      <c r="A19" s="34">
        <v>14</v>
      </c>
      <c r="B19" s="35">
        <v>8.65</v>
      </c>
      <c r="C19" s="35">
        <v>9.14</v>
      </c>
      <c r="D19" s="35"/>
      <c r="E19" s="15">
        <v>158.26</v>
      </c>
      <c r="F19" s="16">
        <v>3.8542</v>
      </c>
      <c r="G19" s="24">
        <v>2.3354</v>
      </c>
      <c r="H19" s="24">
        <v>2.3936</v>
      </c>
      <c r="I19" s="19">
        <v>165196.11</v>
      </c>
      <c r="J19" s="34"/>
    </row>
    <row r="20" spans="1:10" ht="21" customHeight="1">
      <c r="A20" s="34">
        <v>15</v>
      </c>
      <c r="B20" s="35">
        <v>8.65</v>
      </c>
      <c r="C20" s="35">
        <v>9.14</v>
      </c>
      <c r="D20" s="35"/>
      <c r="E20" s="15">
        <v>158.38</v>
      </c>
      <c r="F20" s="16">
        <v>3.8542</v>
      </c>
      <c r="G20" s="24">
        <v>1.7536</v>
      </c>
      <c r="H20" s="24">
        <v>2.3953</v>
      </c>
      <c r="I20" s="19">
        <v>534204.48</v>
      </c>
      <c r="J20" s="34"/>
    </row>
    <row r="21" spans="1:10" ht="21" customHeight="1">
      <c r="A21" s="34">
        <v>16</v>
      </c>
      <c r="B21" s="35">
        <v>7.73</v>
      </c>
      <c r="C21" s="35">
        <v>9.14</v>
      </c>
      <c r="D21" s="35"/>
      <c r="E21" s="15">
        <v>158.72</v>
      </c>
      <c r="F21" s="16">
        <v>3.6875</v>
      </c>
      <c r="G21" s="24">
        <v>1.753</v>
      </c>
      <c r="H21" s="24">
        <v>2.3944</v>
      </c>
      <c r="I21" s="19">
        <v>755052.91</v>
      </c>
      <c r="J21" s="34"/>
    </row>
    <row r="22" spans="1:10" ht="21" customHeight="1">
      <c r="A22" s="34">
        <v>17</v>
      </c>
      <c r="B22" s="35">
        <v>5.27</v>
      </c>
      <c r="C22" s="35">
        <v>9.14</v>
      </c>
      <c r="D22" s="35"/>
      <c r="E22" s="15">
        <v>159.16</v>
      </c>
      <c r="F22" s="16">
        <v>3.875</v>
      </c>
      <c r="G22" s="24">
        <v>1.7533</v>
      </c>
      <c r="H22" s="24">
        <v>2.3949</v>
      </c>
      <c r="I22" s="19">
        <v>856827.29</v>
      </c>
      <c r="J22" s="34"/>
    </row>
    <row r="23" spans="1:10" ht="21" customHeight="1">
      <c r="A23" s="34">
        <v>18</v>
      </c>
      <c r="B23" s="35">
        <v>5.27</v>
      </c>
      <c r="C23" s="35">
        <v>9.14</v>
      </c>
      <c r="D23" s="35"/>
      <c r="E23" s="15">
        <v>160.7</v>
      </c>
      <c r="F23" s="16">
        <v>3.8819</v>
      </c>
      <c r="G23" s="24">
        <v>1.7542</v>
      </c>
      <c r="H23" s="24">
        <v>2.3962</v>
      </c>
      <c r="I23" s="19">
        <v>1943047.25</v>
      </c>
      <c r="J23" s="34"/>
    </row>
    <row r="24" spans="1:10" ht="21" customHeight="1">
      <c r="A24" s="34">
        <v>19</v>
      </c>
      <c r="B24" s="35">
        <v>6.9</v>
      </c>
      <c r="C24" s="35">
        <v>9.14</v>
      </c>
      <c r="D24" s="35"/>
      <c r="E24" s="15">
        <v>162.02</v>
      </c>
      <c r="F24" s="16">
        <v>3.9861</v>
      </c>
      <c r="G24" s="24">
        <v>1.7555</v>
      </c>
      <c r="H24" s="24">
        <v>2.6979</v>
      </c>
      <c r="I24" s="19">
        <v>1759555</v>
      </c>
      <c r="J24" s="34"/>
    </row>
    <row r="25" spans="1:10" ht="21" customHeight="1">
      <c r="A25" s="34">
        <v>20</v>
      </c>
      <c r="B25" s="35">
        <v>14.69</v>
      </c>
      <c r="C25" s="35">
        <v>9.78</v>
      </c>
      <c r="D25" s="35"/>
      <c r="E25" s="15">
        <v>162.9</v>
      </c>
      <c r="F25" s="16">
        <v>3.6429</v>
      </c>
      <c r="G25" s="24">
        <v>1.76</v>
      </c>
      <c r="H25" s="24">
        <v>2.404</v>
      </c>
      <c r="I25" s="19">
        <v>1296365.92</v>
      </c>
      <c r="J25" s="34"/>
    </row>
    <row r="26" spans="1:10" ht="21" customHeight="1">
      <c r="A26" s="34">
        <v>21</v>
      </c>
      <c r="B26" s="35">
        <v>9.56</v>
      </c>
      <c r="C26" s="35">
        <v>9.78</v>
      </c>
      <c r="D26" s="35"/>
      <c r="E26" s="15">
        <v>162.02</v>
      </c>
      <c r="F26" s="16">
        <v>3.8472</v>
      </c>
      <c r="G26" s="24">
        <v>1.7638</v>
      </c>
      <c r="H26" s="24">
        <v>2.4093</v>
      </c>
      <c r="I26" s="19">
        <v>1735955.52</v>
      </c>
      <c r="J26" s="34"/>
    </row>
    <row r="27" spans="1:10" ht="21" customHeight="1">
      <c r="A27" s="34">
        <v>22</v>
      </c>
      <c r="B27" s="35">
        <v>9.56</v>
      </c>
      <c r="C27" s="35">
        <v>9.78</v>
      </c>
      <c r="D27" s="35"/>
      <c r="E27" s="15">
        <v>162.9</v>
      </c>
      <c r="F27" s="16">
        <v>3.9583</v>
      </c>
      <c r="G27" s="24">
        <v>1.7663</v>
      </c>
      <c r="H27" s="24">
        <v>2.4158</v>
      </c>
      <c r="I27" s="19">
        <v>1296365.92</v>
      </c>
      <c r="J27" s="34"/>
    </row>
    <row r="28" spans="1:10" ht="21" customHeight="1">
      <c r="A28" s="34">
        <v>23</v>
      </c>
      <c r="B28" s="35">
        <v>9.56</v>
      </c>
      <c r="C28" s="35">
        <v>9.78</v>
      </c>
      <c r="D28" s="35"/>
      <c r="E28" s="15">
        <v>163.67</v>
      </c>
      <c r="F28" s="16">
        <v>3.9583</v>
      </c>
      <c r="G28" s="24">
        <v>1.7686</v>
      </c>
      <c r="H28" s="24">
        <v>2.4158</v>
      </c>
      <c r="I28" s="19">
        <v>1188531.68</v>
      </c>
      <c r="J28" s="34"/>
    </row>
    <row r="29" spans="1:10" ht="21" customHeight="1">
      <c r="A29" s="34">
        <v>24</v>
      </c>
      <c r="B29" s="35">
        <v>5.27</v>
      </c>
      <c r="C29" s="35">
        <v>9.14</v>
      </c>
      <c r="D29" s="35"/>
      <c r="E29" s="15">
        <v>164.44</v>
      </c>
      <c r="F29" s="16">
        <v>3.8889</v>
      </c>
      <c r="G29" s="24">
        <v>1.7708</v>
      </c>
      <c r="H29" s="24">
        <v>2.4188</v>
      </c>
      <c r="I29" s="19">
        <v>1187981.6</v>
      </c>
      <c r="J29" s="34"/>
    </row>
    <row r="30" spans="1:10" ht="21" customHeight="1">
      <c r="A30" s="34">
        <v>25</v>
      </c>
      <c r="B30" s="35">
        <v>9.56</v>
      </c>
      <c r="C30" s="35">
        <v>9.78</v>
      </c>
      <c r="D30" s="35"/>
      <c r="E30" s="15">
        <v>165.1</v>
      </c>
      <c r="F30" s="16">
        <v>4.0139</v>
      </c>
      <c r="G30" s="24">
        <v>1.7727</v>
      </c>
      <c r="H30" s="24">
        <v>2.4214</v>
      </c>
      <c r="I30" s="19">
        <v>1080170.4</v>
      </c>
      <c r="J30" s="34"/>
    </row>
    <row r="31" spans="1:10" ht="21" customHeight="1">
      <c r="A31" s="34">
        <v>26</v>
      </c>
      <c r="B31" s="35">
        <v>9.56</v>
      </c>
      <c r="C31" s="35">
        <v>9.78</v>
      </c>
      <c r="D31" s="35"/>
      <c r="E31" s="15">
        <v>165.54</v>
      </c>
      <c r="F31" s="16">
        <v>4.4444</v>
      </c>
      <c r="G31" s="24">
        <v>1.774</v>
      </c>
      <c r="H31" s="24">
        <v>2.4231</v>
      </c>
      <c r="I31" s="19">
        <v>759428.87</v>
      </c>
      <c r="J31" s="34"/>
    </row>
    <row r="32" spans="1:10" ht="21" customHeight="1">
      <c r="A32" s="34">
        <v>27</v>
      </c>
      <c r="B32" s="35">
        <v>5.27</v>
      </c>
      <c r="C32" s="35">
        <v>9.14</v>
      </c>
      <c r="D32" s="35"/>
      <c r="E32" s="15">
        <v>165.76</v>
      </c>
      <c r="F32" s="16">
        <v>4.151</v>
      </c>
      <c r="G32" s="24">
        <v>1.7746</v>
      </c>
      <c r="H32" s="24">
        <v>2.424</v>
      </c>
      <c r="I32" s="19">
        <v>635659.38</v>
      </c>
      <c r="J32" s="34"/>
    </row>
    <row r="33" spans="1:10" ht="21" customHeight="1">
      <c r="A33" s="34">
        <v>28</v>
      </c>
      <c r="B33" s="35">
        <v>12.5</v>
      </c>
      <c r="C33" s="35">
        <v>9.78</v>
      </c>
      <c r="D33" s="35"/>
      <c r="E33" s="15">
        <v>166.09</v>
      </c>
      <c r="F33" s="16">
        <v>3.9861</v>
      </c>
      <c r="G33" s="24">
        <v>1.7762</v>
      </c>
      <c r="H33" s="24">
        <v>1.8493</v>
      </c>
      <c r="I33" s="19">
        <v>719207.16</v>
      </c>
      <c r="J33" s="34"/>
    </row>
    <row r="34" spans="1:10" ht="21" customHeight="1">
      <c r="A34" s="34">
        <v>29</v>
      </c>
      <c r="B34" s="35">
        <v>12.5</v>
      </c>
      <c r="C34" s="35">
        <v>9.78</v>
      </c>
      <c r="D34" s="35"/>
      <c r="E34" s="15">
        <v>166.31</v>
      </c>
      <c r="F34" s="16">
        <v>4</v>
      </c>
      <c r="G34" s="24">
        <v>1.7762</v>
      </c>
      <c r="H34" s="24">
        <v>1.8526</v>
      </c>
      <c r="I34" s="19">
        <v>590843.2</v>
      </c>
      <c r="J34" s="34"/>
    </row>
    <row r="35" spans="1:10" ht="21" customHeight="1">
      <c r="A35" s="34">
        <v>30</v>
      </c>
      <c r="B35" s="35">
        <v>12.5</v>
      </c>
      <c r="C35" s="35">
        <v>7.2</v>
      </c>
      <c r="D35" s="35"/>
      <c r="E35" s="15">
        <v>167.41</v>
      </c>
      <c r="F35" s="16">
        <v>4.0065</v>
      </c>
      <c r="G35" s="24">
        <v>1.7793</v>
      </c>
      <c r="H35" s="24">
        <v>1.8526</v>
      </c>
      <c r="I35" s="19">
        <v>1473653.27</v>
      </c>
      <c r="J35" s="34"/>
    </row>
    <row r="36" spans="1:10" ht="21" customHeight="1">
      <c r="A36" s="34">
        <v>31</v>
      </c>
      <c r="B36" s="35">
        <v>14.69</v>
      </c>
      <c r="C36" s="35">
        <v>4.09</v>
      </c>
      <c r="D36" s="35"/>
      <c r="E36" s="15">
        <v>168.84</v>
      </c>
      <c r="F36" s="16">
        <v>4</v>
      </c>
      <c r="G36" s="24">
        <v>0.952</v>
      </c>
      <c r="H36" s="24">
        <v>1.8568</v>
      </c>
      <c r="I36" s="19">
        <v>1774155.04</v>
      </c>
      <c r="J36" s="34"/>
    </row>
    <row r="37" spans="1:10" ht="21" customHeight="1">
      <c r="A37" s="10" t="s">
        <v>1</v>
      </c>
      <c r="B37" s="21">
        <f aca="true" t="shared" si="0" ref="B37:I37">SUM(B6:B36)</f>
        <v>354.42999999999995</v>
      </c>
      <c r="C37" s="21">
        <f t="shared" si="0"/>
        <v>271.8599999999999</v>
      </c>
      <c r="D37" s="21">
        <f t="shared" si="0"/>
        <v>0</v>
      </c>
      <c r="E37" s="21">
        <f t="shared" si="0"/>
        <v>4923.9</v>
      </c>
      <c r="F37" s="22">
        <f t="shared" si="0"/>
        <v>122.82209999999998</v>
      </c>
      <c r="G37" s="22">
        <f t="shared" si="0"/>
        <v>59.8843</v>
      </c>
      <c r="H37" s="22">
        <f t="shared" si="0"/>
        <v>77.6021</v>
      </c>
      <c r="I37" s="23">
        <f t="shared" si="0"/>
        <v>39323930.78</v>
      </c>
      <c r="J37" s="25"/>
    </row>
    <row r="38" spans="1:10" ht="21" customHeight="1">
      <c r="A38" s="10" t="s">
        <v>2</v>
      </c>
      <c r="B38" s="21">
        <f aca="true" t="shared" si="1" ref="B38:I38">AVERAGE(B6:B36)</f>
        <v>11.433225806451611</v>
      </c>
      <c r="C38" s="21">
        <f t="shared" si="1"/>
        <v>9.374482758620687</v>
      </c>
      <c r="D38" s="21" t="e">
        <f t="shared" si="1"/>
        <v>#DIV/0!</v>
      </c>
      <c r="E38" s="21">
        <f t="shared" si="1"/>
        <v>158.83548387096772</v>
      </c>
      <c r="F38" s="22">
        <f t="shared" si="1"/>
        <v>3.962003225806451</v>
      </c>
      <c r="G38" s="22">
        <f t="shared" si="1"/>
        <v>1.931751612903226</v>
      </c>
      <c r="H38" s="22">
        <f t="shared" si="1"/>
        <v>2.5032935483870964</v>
      </c>
      <c r="I38" s="23">
        <f t="shared" si="1"/>
        <v>1268513.8961290324</v>
      </c>
      <c r="J38" s="25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A1:K37"/>
  <sheetViews>
    <sheetView workbookViewId="0" topLeftCell="A26">
      <selection activeCell="J35" sqref="A6:J35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710937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1">
      <c r="A2" s="30" t="s">
        <v>27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1.75" customHeight="1">
      <c r="A3" s="9"/>
      <c r="B3" s="31" t="s">
        <v>8</v>
      </c>
      <c r="C3" s="32"/>
      <c r="D3" s="32"/>
      <c r="E3" s="31" t="s">
        <v>14</v>
      </c>
      <c r="F3" s="32"/>
      <c r="G3" s="32"/>
      <c r="H3" s="32"/>
      <c r="I3" s="32"/>
      <c r="J3" s="33"/>
    </row>
    <row r="4" spans="1:11" ht="21.75" customHeight="1">
      <c r="A4" s="3" t="s">
        <v>0</v>
      </c>
      <c r="B4" s="6" t="s">
        <v>6</v>
      </c>
      <c r="C4" s="6" t="s">
        <v>7</v>
      </c>
      <c r="D4" s="6" t="s">
        <v>29</v>
      </c>
      <c r="E4" s="6" t="s">
        <v>34</v>
      </c>
      <c r="F4" s="13" t="s">
        <v>9</v>
      </c>
      <c r="G4" s="2" t="s">
        <v>10</v>
      </c>
      <c r="H4" s="13" t="s">
        <v>11</v>
      </c>
      <c r="I4" s="2" t="s">
        <v>12</v>
      </c>
      <c r="J4" s="13" t="s">
        <v>29</v>
      </c>
      <c r="K4" s="12"/>
    </row>
    <row r="5" spans="1:10" ht="21.75" customHeight="1">
      <c r="A5" s="4"/>
      <c r="B5" s="7" t="s">
        <v>5</v>
      </c>
      <c r="C5" s="7" t="s">
        <v>5</v>
      </c>
      <c r="D5" s="7" t="s">
        <v>33</v>
      </c>
      <c r="E5" s="7" t="s">
        <v>35</v>
      </c>
      <c r="F5" s="1" t="s">
        <v>5</v>
      </c>
      <c r="G5" s="5" t="s">
        <v>5</v>
      </c>
      <c r="H5" s="1" t="s">
        <v>5</v>
      </c>
      <c r="I5" s="5" t="s">
        <v>13</v>
      </c>
      <c r="J5" s="1" t="s">
        <v>33</v>
      </c>
    </row>
    <row r="6" spans="1:10" ht="21.75" customHeight="1">
      <c r="A6" s="34">
        <v>1</v>
      </c>
      <c r="B6" s="35">
        <v>14.69</v>
      </c>
      <c r="C6" s="35">
        <v>4.09</v>
      </c>
      <c r="D6" s="35"/>
      <c r="E6" s="15">
        <v>169.5</v>
      </c>
      <c r="F6" s="16">
        <v>3.7431</v>
      </c>
      <c r="G6" s="24">
        <v>1.4291</v>
      </c>
      <c r="H6" s="24">
        <v>1.8588</v>
      </c>
      <c r="I6" s="19">
        <v>967104.48</v>
      </c>
      <c r="J6" s="34"/>
    </row>
    <row r="7" spans="1:10" ht="21.75" customHeight="1">
      <c r="A7" s="34">
        <v>2</v>
      </c>
      <c r="B7" s="35">
        <v>14.69</v>
      </c>
      <c r="C7" s="35">
        <v>4.09</v>
      </c>
      <c r="D7" s="35"/>
      <c r="E7" s="15">
        <v>169.94</v>
      </c>
      <c r="F7" s="16">
        <v>3.9375</v>
      </c>
      <c r="G7" s="24">
        <v>1.4296</v>
      </c>
      <c r="H7" s="24">
        <v>1.8601</v>
      </c>
      <c r="I7" s="19">
        <v>780930.08</v>
      </c>
      <c r="J7" s="34"/>
    </row>
    <row r="8" spans="1:10" ht="21.75" customHeight="1">
      <c r="A8" s="34">
        <v>3</v>
      </c>
      <c r="B8" s="35">
        <v>14.69</v>
      </c>
      <c r="C8" s="35">
        <v>4.09</v>
      </c>
      <c r="D8" s="35"/>
      <c r="E8" s="15">
        <v>170.05</v>
      </c>
      <c r="F8" s="16">
        <v>3.8472</v>
      </c>
      <c r="G8" s="24" t="s">
        <v>42</v>
      </c>
      <c r="H8" s="24">
        <v>1.8604</v>
      </c>
      <c r="I8" s="19">
        <v>372464</v>
      </c>
      <c r="J8" s="34"/>
    </row>
    <row r="9" spans="1:10" ht="21.75" customHeight="1">
      <c r="A9" s="34">
        <v>4</v>
      </c>
      <c r="B9" s="35">
        <v>37.3</v>
      </c>
      <c r="C9" s="35">
        <v>2.12</v>
      </c>
      <c r="D9" s="35"/>
      <c r="E9" s="15">
        <v>171.15</v>
      </c>
      <c r="F9" s="16">
        <v>3.9028</v>
      </c>
      <c r="G9" s="24" t="s">
        <v>39</v>
      </c>
      <c r="H9" s="24" t="s">
        <v>39</v>
      </c>
      <c r="I9" s="19">
        <v>1216584.2</v>
      </c>
      <c r="J9" s="34"/>
    </row>
    <row r="10" spans="1:10" ht="21.75" customHeight="1">
      <c r="A10" s="34">
        <v>5</v>
      </c>
      <c r="B10" s="35">
        <v>34.25</v>
      </c>
      <c r="C10" s="35" t="s">
        <v>16</v>
      </c>
      <c r="D10" s="35"/>
      <c r="E10" s="15">
        <v>173.35</v>
      </c>
      <c r="F10" s="26">
        <v>4.6181</v>
      </c>
      <c r="G10" s="24">
        <v>1.1997</v>
      </c>
      <c r="H10" s="24">
        <v>1.5237</v>
      </c>
      <c r="I10" s="19">
        <v>2354738.8</v>
      </c>
      <c r="J10" s="34"/>
    </row>
    <row r="11" spans="1:10" ht="21.75" customHeight="1">
      <c r="A11" s="34">
        <v>6</v>
      </c>
      <c r="B11" s="35">
        <v>32.66</v>
      </c>
      <c r="C11" s="35" t="s">
        <v>16</v>
      </c>
      <c r="D11" s="35"/>
      <c r="E11" s="15">
        <v>175.5</v>
      </c>
      <c r="F11" s="16">
        <v>6.3542</v>
      </c>
      <c r="G11" s="24">
        <v>1.2022</v>
      </c>
      <c r="H11" s="24">
        <v>1.5252</v>
      </c>
      <c r="I11" s="19">
        <v>2477147.76</v>
      </c>
      <c r="J11" s="34"/>
    </row>
    <row r="12" spans="1:10" ht="21.75" customHeight="1">
      <c r="A12" s="34">
        <v>7</v>
      </c>
      <c r="B12" s="35">
        <v>37.11</v>
      </c>
      <c r="C12" s="35" t="s">
        <v>16</v>
      </c>
      <c r="D12" s="35"/>
      <c r="E12" s="15">
        <v>176.4</v>
      </c>
      <c r="F12" s="16">
        <v>3.1805</v>
      </c>
      <c r="G12" s="24">
        <v>1.204</v>
      </c>
      <c r="H12" s="24">
        <v>0.9411</v>
      </c>
      <c r="I12" s="19">
        <v>1944984.04</v>
      </c>
      <c r="J12" s="34"/>
    </row>
    <row r="13" spans="1:10" ht="21.75" customHeight="1">
      <c r="A13" s="34">
        <v>8</v>
      </c>
      <c r="B13" s="35">
        <v>25.25</v>
      </c>
      <c r="C13" s="35" t="s">
        <v>16</v>
      </c>
      <c r="D13" s="35"/>
      <c r="E13" s="15">
        <v>177</v>
      </c>
      <c r="F13" s="16">
        <v>9.2917</v>
      </c>
      <c r="G13" s="24">
        <v>0.9646</v>
      </c>
      <c r="H13" s="24">
        <v>0.9414</v>
      </c>
      <c r="I13" s="20">
        <v>906277.56</v>
      </c>
      <c r="J13" s="34"/>
    </row>
    <row r="14" spans="1:10" ht="21.75" customHeight="1">
      <c r="A14" s="34">
        <v>9</v>
      </c>
      <c r="B14" s="35">
        <v>25.25</v>
      </c>
      <c r="C14" s="35" t="s">
        <v>16</v>
      </c>
      <c r="D14" s="35"/>
      <c r="E14" s="15">
        <v>177.5</v>
      </c>
      <c r="F14" s="16">
        <v>3.8194</v>
      </c>
      <c r="G14" s="24">
        <v>0.9652</v>
      </c>
      <c r="H14" s="24">
        <v>0.9422</v>
      </c>
      <c r="I14" s="20">
        <v>719807.36</v>
      </c>
      <c r="J14" s="34"/>
    </row>
    <row r="15" spans="1:10" ht="21.75" customHeight="1">
      <c r="A15" s="34">
        <v>10</v>
      </c>
      <c r="B15" s="35">
        <v>20.65</v>
      </c>
      <c r="C15" s="35" t="s">
        <v>16</v>
      </c>
      <c r="D15" s="35"/>
      <c r="E15" s="15">
        <v>178.1</v>
      </c>
      <c r="F15" s="16">
        <v>3.4236</v>
      </c>
      <c r="G15" s="24">
        <v>0.9661</v>
      </c>
      <c r="H15" s="24">
        <v>1.297</v>
      </c>
      <c r="I15" s="19">
        <v>314688.52</v>
      </c>
      <c r="J15" s="34"/>
    </row>
    <row r="16" spans="1:10" ht="21.75" customHeight="1">
      <c r="A16" s="34">
        <v>11</v>
      </c>
      <c r="B16" s="35">
        <v>20.65</v>
      </c>
      <c r="C16" s="35" t="s">
        <v>16</v>
      </c>
      <c r="D16" s="35"/>
      <c r="E16" s="15">
        <v>178.6</v>
      </c>
      <c r="F16" s="16">
        <v>3.7222</v>
      </c>
      <c r="G16" s="24">
        <v>0.967</v>
      </c>
      <c r="H16" s="24">
        <v>1.2977</v>
      </c>
      <c r="I16" s="19">
        <v>749269.76</v>
      </c>
      <c r="J16" s="34"/>
    </row>
    <row r="17" spans="1:10" ht="21.75" customHeight="1">
      <c r="A17" s="34">
        <v>12</v>
      </c>
      <c r="B17" s="35">
        <v>20.65</v>
      </c>
      <c r="C17" s="35" t="s">
        <v>16</v>
      </c>
      <c r="D17" s="35"/>
      <c r="E17" s="15">
        <v>179</v>
      </c>
      <c r="F17" s="16">
        <v>5.1875</v>
      </c>
      <c r="G17" s="24" t="s">
        <v>39</v>
      </c>
      <c r="H17" s="24">
        <v>1.2985</v>
      </c>
      <c r="I17" s="19">
        <v>647113.64</v>
      </c>
      <c r="J17" s="34"/>
    </row>
    <row r="18" spans="1:10" ht="21.75" customHeight="1">
      <c r="A18" s="34">
        <v>13</v>
      </c>
      <c r="B18" s="35">
        <v>9.56</v>
      </c>
      <c r="C18" s="35" t="s">
        <v>16</v>
      </c>
      <c r="D18" s="35"/>
      <c r="E18" s="15">
        <v>179.5</v>
      </c>
      <c r="F18" s="16">
        <v>3.7222</v>
      </c>
      <c r="G18" s="24" t="s">
        <v>39</v>
      </c>
      <c r="H18" s="24">
        <v>1.2997</v>
      </c>
      <c r="I18" s="19">
        <v>665893.76</v>
      </c>
      <c r="J18" s="34"/>
    </row>
    <row r="19" spans="1:10" ht="21.75" customHeight="1">
      <c r="A19" s="34">
        <v>14</v>
      </c>
      <c r="B19" s="35">
        <v>1.81</v>
      </c>
      <c r="C19" s="35" t="s">
        <v>16</v>
      </c>
      <c r="D19" s="35"/>
      <c r="E19" s="15">
        <v>179.9</v>
      </c>
      <c r="F19" s="16">
        <v>3.7222</v>
      </c>
      <c r="G19" s="24" t="s">
        <v>39</v>
      </c>
      <c r="H19" s="24">
        <v>1.3005</v>
      </c>
      <c r="I19" s="19">
        <v>565962.88</v>
      </c>
      <c r="J19" s="34"/>
    </row>
    <row r="20" spans="1:10" ht="21.75" customHeight="1">
      <c r="A20" s="34">
        <v>15</v>
      </c>
      <c r="B20" s="35">
        <v>1.81</v>
      </c>
      <c r="C20" s="35" t="s">
        <v>16</v>
      </c>
      <c r="D20" s="35"/>
      <c r="E20" s="15">
        <v>180.3</v>
      </c>
      <c r="F20" s="16">
        <v>3.4444</v>
      </c>
      <c r="G20" s="24" t="s">
        <v>39</v>
      </c>
      <c r="H20" s="24">
        <v>1.3014</v>
      </c>
      <c r="I20" s="19">
        <v>562040.32</v>
      </c>
      <c r="J20" s="34"/>
    </row>
    <row r="21" spans="1:10" ht="21.75" customHeight="1">
      <c r="A21" s="34">
        <v>16</v>
      </c>
      <c r="B21" s="35">
        <v>15.86</v>
      </c>
      <c r="C21" s="35" t="s">
        <v>16</v>
      </c>
      <c r="D21" s="35"/>
      <c r="E21" s="15">
        <v>180.5</v>
      </c>
      <c r="F21" s="16">
        <v>3.7083</v>
      </c>
      <c r="G21" s="24">
        <v>1.2125</v>
      </c>
      <c r="H21" s="24">
        <v>1.3019</v>
      </c>
      <c r="I21" s="19">
        <v>431358.68</v>
      </c>
      <c r="J21" s="34"/>
    </row>
    <row r="22" spans="1:10" ht="21.75" customHeight="1">
      <c r="A22" s="34">
        <v>17</v>
      </c>
      <c r="B22" s="35">
        <v>15.86</v>
      </c>
      <c r="C22" s="35" t="s">
        <v>16</v>
      </c>
      <c r="D22" s="35"/>
      <c r="E22" s="15">
        <v>180.7</v>
      </c>
      <c r="F22" s="16">
        <v>3.7639</v>
      </c>
      <c r="G22" s="24">
        <v>1.2129</v>
      </c>
      <c r="H22" s="24">
        <v>1.3023</v>
      </c>
      <c r="I22" s="19">
        <v>471513.44</v>
      </c>
      <c r="J22" s="34"/>
    </row>
    <row r="23" spans="1:10" ht="21.75" customHeight="1">
      <c r="A23" s="34">
        <v>18</v>
      </c>
      <c r="B23" s="35">
        <v>15.86</v>
      </c>
      <c r="C23" s="35" t="s">
        <v>16</v>
      </c>
      <c r="D23" s="35"/>
      <c r="E23" s="15">
        <v>181</v>
      </c>
      <c r="F23" s="16">
        <v>12.3333</v>
      </c>
      <c r="G23" s="24">
        <v>1.2135</v>
      </c>
      <c r="H23" s="24">
        <v>1.303</v>
      </c>
      <c r="I23" s="19">
        <v>783824.88</v>
      </c>
      <c r="J23" s="34"/>
    </row>
    <row r="24" spans="1:10" ht="21.75" customHeight="1">
      <c r="A24" s="34">
        <v>19</v>
      </c>
      <c r="B24" s="35">
        <v>20.65</v>
      </c>
      <c r="C24" s="35">
        <v>2.44</v>
      </c>
      <c r="D24" s="35"/>
      <c r="E24" s="15">
        <v>181</v>
      </c>
      <c r="F24" s="16">
        <v>12.333</v>
      </c>
      <c r="G24" s="24">
        <v>1.2135</v>
      </c>
      <c r="H24" s="24">
        <v>1.303</v>
      </c>
      <c r="I24" s="19">
        <v>1187812.08</v>
      </c>
      <c r="J24" s="34"/>
    </row>
    <row r="25" spans="1:10" ht="21.75" customHeight="1">
      <c r="A25" s="34">
        <v>20</v>
      </c>
      <c r="B25" s="35">
        <v>20.65</v>
      </c>
      <c r="C25" s="35">
        <v>2.44</v>
      </c>
      <c r="D25" s="35"/>
      <c r="E25" s="15">
        <v>180.2</v>
      </c>
      <c r="F25" s="16">
        <v>11.0011</v>
      </c>
      <c r="G25" s="24" t="s">
        <v>39</v>
      </c>
      <c r="H25" s="24">
        <v>1.3012</v>
      </c>
      <c r="I25" s="19">
        <v>262918.72</v>
      </c>
      <c r="J25" s="34"/>
    </row>
    <row r="26" spans="1:10" ht="21.75" customHeight="1">
      <c r="A26" s="34">
        <v>21</v>
      </c>
      <c r="B26" s="35">
        <v>20.65</v>
      </c>
      <c r="C26" s="35">
        <v>2.44</v>
      </c>
      <c r="D26" s="35"/>
      <c r="E26" s="15">
        <v>179.5</v>
      </c>
      <c r="F26" s="16">
        <v>3.7222</v>
      </c>
      <c r="G26" s="24" t="s">
        <v>39</v>
      </c>
      <c r="H26" s="24">
        <v>1.2997</v>
      </c>
      <c r="I26" s="35" t="s">
        <v>36</v>
      </c>
      <c r="J26" s="34"/>
    </row>
    <row r="27" spans="1:10" ht="21.75" customHeight="1">
      <c r="A27" s="34">
        <v>22</v>
      </c>
      <c r="B27" s="35">
        <v>10.45</v>
      </c>
      <c r="C27" s="35">
        <v>10.08</v>
      </c>
      <c r="D27" s="35"/>
      <c r="E27" s="15">
        <v>179.7</v>
      </c>
      <c r="F27" s="16">
        <v>3.7847</v>
      </c>
      <c r="G27" s="24">
        <v>1.211</v>
      </c>
      <c r="H27" s="24">
        <v>1.3001</v>
      </c>
      <c r="I27" s="19">
        <v>401705.12</v>
      </c>
      <c r="J27" s="34"/>
    </row>
    <row r="28" spans="1:10" ht="21.75" customHeight="1">
      <c r="A28" s="34">
        <v>23</v>
      </c>
      <c r="B28" s="35">
        <v>10.45</v>
      </c>
      <c r="C28" s="35">
        <v>10.08</v>
      </c>
      <c r="D28" s="35"/>
      <c r="E28" s="15">
        <v>179.9</v>
      </c>
      <c r="F28" s="16">
        <v>3.7222</v>
      </c>
      <c r="G28" s="24">
        <v>1.2112</v>
      </c>
      <c r="H28" s="24">
        <v>1.3005</v>
      </c>
      <c r="I28" s="19">
        <v>470610.56</v>
      </c>
      <c r="J28" s="34"/>
    </row>
    <row r="29" spans="1:10" ht="21.75" customHeight="1">
      <c r="A29" s="34">
        <v>24</v>
      </c>
      <c r="B29" s="35">
        <v>10.45</v>
      </c>
      <c r="C29" s="35">
        <v>10.08</v>
      </c>
      <c r="D29" s="35"/>
      <c r="E29" s="15">
        <v>180.2</v>
      </c>
      <c r="F29" s="16">
        <v>3.8472</v>
      </c>
      <c r="G29" s="24">
        <v>0.9696</v>
      </c>
      <c r="H29" s="24" t="s">
        <v>39</v>
      </c>
      <c r="I29" s="19">
        <v>531341.4</v>
      </c>
      <c r="J29" s="34"/>
    </row>
    <row r="30" spans="1:10" ht="21.75" customHeight="1">
      <c r="A30" s="34">
        <v>25</v>
      </c>
      <c r="B30" s="35">
        <v>10.45</v>
      </c>
      <c r="C30" s="35">
        <v>10.08</v>
      </c>
      <c r="D30" s="35"/>
      <c r="E30" s="15">
        <v>180.5</v>
      </c>
      <c r="F30" s="16">
        <v>3.7639</v>
      </c>
      <c r="G30" s="24">
        <v>0.9701</v>
      </c>
      <c r="H30" s="24" t="s">
        <v>39</v>
      </c>
      <c r="I30" s="19">
        <v>438016.8</v>
      </c>
      <c r="J30" s="34"/>
    </row>
    <row r="31" spans="1:10" ht="21.75" customHeight="1">
      <c r="A31" s="34">
        <v>26</v>
      </c>
      <c r="B31" s="35">
        <v>9.56</v>
      </c>
      <c r="C31" s="35">
        <v>10.08</v>
      </c>
      <c r="D31" s="35"/>
      <c r="E31" s="14">
        <v>180.6</v>
      </c>
      <c r="F31" s="16">
        <v>3.8472</v>
      </c>
      <c r="G31" s="24" t="s">
        <v>39</v>
      </c>
      <c r="H31" s="24">
        <v>2.1294</v>
      </c>
      <c r="I31" s="19">
        <v>264270.16</v>
      </c>
      <c r="J31" s="34"/>
    </row>
    <row r="32" spans="1:10" ht="21.75" customHeight="1">
      <c r="A32" s="34">
        <v>27</v>
      </c>
      <c r="B32" s="35">
        <v>9.56</v>
      </c>
      <c r="C32" s="35">
        <v>10.08</v>
      </c>
      <c r="D32" s="35"/>
      <c r="E32" s="14">
        <v>180.8</v>
      </c>
      <c r="F32" s="16">
        <v>3.7222</v>
      </c>
      <c r="G32" s="24" t="s">
        <v>39</v>
      </c>
      <c r="H32" s="24">
        <v>1.5391</v>
      </c>
      <c r="I32" s="19">
        <v>405729.56</v>
      </c>
      <c r="J32" s="34"/>
    </row>
    <row r="33" spans="1:10" ht="21.75" customHeight="1">
      <c r="A33" s="34">
        <v>28</v>
      </c>
      <c r="B33" s="35">
        <v>9.56</v>
      </c>
      <c r="C33" s="35">
        <v>10.08</v>
      </c>
      <c r="D33" s="35"/>
      <c r="E33" s="14">
        <v>181</v>
      </c>
      <c r="F33" s="16">
        <v>6.6528</v>
      </c>
      <c r="G33" s="24" t="s">
        <v>39</v>
      </c>
      <c r="H33" s="24">
        <v>1.5396</v>
      </c>
      <c r="I33" s="19">
        <v>428821.76</v>
      </c>
      <c r="J33" s="34"/>
    </row>
    <row r="34" spans="1:10" ht="21.75" customHeight="1">
      <c r="A34" s="34">
        <v>29</v>
      </c>
      <c r="B34" s="35">
        <v>9.56</v>
      </c>
      <c r="C34" s="35">
        <v>10.08</v>
      </c>
      <c r="D34" s="35"/>
      <c r="E34" s="14">
        <v>181.4</v>
      </c>
      <c r="F34" s="16">
        <v>3.6597</v>
      </c>
      <c r="G34" s="24">
        <v>1.2143</v>
      </c>
      <c r="H34" s="24">
        <v>1.5407</v>
      </c>
      <c r="I34" s="19">
        <v>612045.04</v>
      </c>
      <c r="J34" s="34"/>
    </row>
    <row r="35" spans="1:10" ht="21.75" customHeight="1">
      <c r="A35" s="34">
        <v>30</v>
      </c>
      <c r="B35" s="35">
        <v>9.56</v>
      </c>
      <c r="C35" s="35">
        <v>10.08</v>
      </c>
      <c r="D35" s="35"/>
      <c r="E35" s="14">
        <v>181.5</v>
      </c>
      <c r="F35" s="16">
        <v>3.7639</v>
      </c>
      <c r="G35" s="24">
        <v>1.2145</v>
      </c>
      <c r="H35" s="24">
        <v>1.5409</v>
      </c>
      <c r="I35" s="19">
        <v>392266.72</v>
      </c>
      <c r="J35" s="34"/>
    </row>
    <row r="36" spans="1:10" ht="21.75" customHeight="1">
      <c r="A36" s="10" t="s">
        <v>1</v>
      </c>
      <c r="B36" s="21">
        <f aca="true" t="shared" si="0" ref="B36:I36">SUM(B6:B35)</f>
        <v>510.14999999999986</v>
      </c>
      <c r="C36" s="21">
        <f t="shared" si="0"/>
        <v>112.42999999999999</v>
      </c>
      <c r="D36" s="21">
        <f t="shared" si="0"/>
        <v>0</v>
      </c>
      <c r="E36" s="21">
        <f t="shared" si="0"/>
        <v>5344.29</v>
      </c>
      <c r="F36" s="22">
        <f t="shared" si="0"/>
        <v>149.54219999999998</v>
      </c>
      <c r="G36" s="22">
        <f t="shared" si="0"/>
        <v>21.9706</v>
      </c>
      <c r="H36" s="22">
        <f t="shared" si="0"/>
        <v>37.94910000000001</v>
      </c>
      <c r="I36" s="23">
        <f t="shared" si="0"/>
        <v>22327242.08</v>
      </c>
      <c r="J36" s="25"/>
    </row>
    <row r="37" spans="1:10" ht="21.75" customHeight="1">
      <c r="A37" s="10" t="s">
        <v>2</v>
      </c>
      <c r="B37" s="21">
        <f aca="true" t="shared" si="1" ref="B37:I37">AVERAGE(B6:B35)</f>
        <v>17.004999999999995</v>
      </c>
      <c r="C37" s="21">
        <f t="shared" si="1"/>
        <v>7.0268749999999995</v>
      </c>
      <c r="D37" s="21" t="e">
        <f t="shared" si="1"/>
        <v>#DIV/0!</v>
      </c>
      <c r="E37" s="21">
        <f t="shared" si="1"/>
        <v>178.143</v>
      </c>
      <c r="F37" s="22">
        <f t="shared" si="1"/>
        <v>4.9847399999999995</v>
      </c>
      <c r="G37" s="22">
        <f t="shared" si="1"/>
        <v>1.1563473684210528</v>
      </c>
      <c r="H37" s="22">
        <f t="shared" si="1"/>
        <v>1.4055222222222226</v>
      </c>
      <c r="I37" s="23">
        <f t="shared" si="1"/>
        <v>769904.8993103447</v>
      </c>
      <c r="J37" s="25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A1:K38"/>
  <sheetViews>
    <sheetView workbookViewId="0" topLeftCell="A1">
      <selection activeCell="L32" sqref="L32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710937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1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1" customHeight="1">
      <c r="A3" s="9"/>
      <c r="B3" s="31" t="s">
        <v>8</v>
      </c>
      <c r="C3" s="32"/>
      <c r="D3" s="32"/>
      <c r="E3" s="31" t="s">
        <v>14</v>
      </c>
      <c r="F3" s="32"/>
      <c r="G3" s="32"/>
      <c r="H3" s="32"/>
      <c r="I3" s="32"/>
      <c r="J3" s="33"/>
    </row>
    <row r="4" spans="1:11" ht="21" customHeight="1">
      <c r="A4" s="3" t="s">
        <v>0</v>
      </c>
      <c r="B4" s="6" t="s">
        <v>6</v>
      </c>
      <c r="C4" s="6" t="s">
        <v>7</v>
      </c>
      <c r="D4" s="6" t="s">
        <v>29</v>
      </c>
      <c r="E4" s="6" t="s">
        <v>34</v>
      </c>
      <c r="F4" s="13" t="s">
        <v>9</v>
      </c>
      <c r="G4" s="2" t="s">
        <v>10</v>
      </c>
      <c r="H4" s="13" t="s">
        <v>11</v>
      </c>
      <c r="I4" s="2" t="s">
        <v>12</v>
      </c>
      <c r="J4" s="13" t="s">
        <v>29</v>
      </c>
      <c r="K4" s="12"/>
    </row>
    <row r="5" spans="1:10" ht="21" customHeight="1">
      <c r="A5" s="4"/>
      <c r="B5" s="7" t="s">
        <v>5</v>
      </c>
      <c r="C5" s="7" t="s">
        <v>5</v>
      </c>
      <c r="D5" s="7" t="s">
        <v>33</v>
      </c>
      <c r="E5" s="7" t="s">
        <v>35</v>
      </c>
      <c r="F5" s="1" t="s">
        <v>5</v>
      </c>
      <c r="G5" s="5" t="s">
        <v>5</v>
      </c>
      <c r="H5" s="1" t="s">
        <v>5</v>
      </c>
      <c r="I5" s="5" t="s">
        <v>13</v>
      </c>
      <c r="J5" s="1" t="s">
        <v>33</v>
      </c>
    </row>
    <row r="6" spans="1:10" ht="21" customHeight="1">
      <c r="A6" s="34">
        <v>1</v>
      </c>
      <c r="B6" s="35">
        <v>9.56</v>
      </c>
      <c r="C6" s="35">
        <v>1.08</v>
      </c>
      <c r="D6" s="35"/>
      <c r="E6" s="15">
        <v>181.6</v>
      </c>
      <c r="F6" s="26">
        <v>3.7013</v>
      </c>
      <c r="G6" s="24">
        <v>1.2147</v>
      </c>
      <c r="H6" s="16" t="s">
        <v>42</v>
      </c>
      <c r="I6" s="37">
        <v>358118.56</v>
      </c>
      <c r="J6" s="34"/>
    </row>
    <row r="7" spans="1:10" ht="21" customHeight="1">
      <c r="A7" s="34">
        <v>2</v>
      </c>
      <c r="B7" s="35">
        <v>9.56</v>
      </c>
      <c r="C7" s="35">
        <v>1.08</v>
      </c>
      <c r="D7" s="35"/>
      <c r="E7" s="15">
        <v>181.6</v>
      </c>
      <c r="F7" s="16">
        <v>3.7639</v>
      </c>
      <c r="G7" s="24">
        <v>1.2147</v>
      </c>
      <c r="H7" s="24" t="s">
        <v>37</v>
      </c>
      <c r="I7" s="37">
        <v>159150.24</v>
      </c>
      <c r="J7" s="34"/>
    </row>
    <row r="8" spans="1:10" ht="21" customHeight="1">
      <c r="A8" s="34">
        <v>3</v>
      </c>
      <c r="B8" s="35">
        <v>8.65</v>
      </c>
      <c r="C8" s="35">
        <v>1.02</v>
      </c>
      <c r="D8" s="35"/>
      <c r="E8" s="15">
        <v>181.7</v>
      </c>
      <c r="F8" s="16">
        <v>3.7014</v>
      </c>
      <c r="G8" s="24" t="s">
        <v>37</v>
      </c>
      <c r="H8" s="24">
        <v>2.1334</v>
      </c>
      <c r="I8" s="37">
        <v>278107.12</v>
      </c>
      <c r="J8" s="34"/>
    </row>
    <row r="9" spans="1:10" ht="21" customHeight="1">
      <c r="A9" s="34">
        <v>4</v>
      </c>
      <c r="B9" s="35">
        <v>8.65</v>
      </c>
      <c r="C9" s="35">
        <v>1.02</v>
      </c>
      <c r="D9" s="35"/>
      <c r="E9" s="15">
        <v>181.9</v>
      </c>
      <c r="F9" s="16">
        <v>3.7083</v>
      </c>
      <c r="G9" s="24" t="s">
        <v>39</v>
      </c>
      <c r="H9" s="24">
        <v>2.1341</v>
      </c>
      <c r="I9" s="37">
        <v>437785.76</v>
      </c>
      <c r="J9" s="34"/>
    </row>
    <row r="10" spans="1:10" ht="21" customHeight="1">
      <c r="A10" s="34">
        <v>5</v>
      </c>
      <c r="B10" s="35">
        <v>8.65</v>
      </c>
      <c r="C10" s="35">
        <v>1.02</v>
      </c>
      <c r="D10" s="35"/>
      <c r="E10" s="15">
        <v>182.2</v>
      </c>
      <c r="F10" s="16">
        <v>3.7083</v>
      </c>
      <c r="G10" s="24" t="s">
        <v>39</v>
      </c>
      <c r="H10" s="24">
        <v>2.1352</v>
      </c>
      <c r="I10" s="37">
        <v>538917.6</v>
      </c>
      <c r="J10" s="34"/>
    </row>
    <row r="11" spans="1:10" ht="21" customHeight="1">
      <c r="A11" s="34">
        <v>6</v>
      </c>
      <c r="B11" s="35">
        <v>8.65</v>
      </c>
      <c r="C11" s="35">
        <v>1.02</v>
      </c>
      <c r="D11" s="35"/>
      <c r="E11" s="15">
        <v>182.4</v>
      </c>
      <c r="F11" s="16">
        <v>3.7847</v>
      </c>
      <c r="G11" s="24">
        <v>1.2166</v>
      </c>
      <c r="H11" s="24">
        <v>2.1359</v>
      </c>
      <c r="I11" s="37">
        <v>465320</v>
      </c>
      <c r="J11" s="34"/>
    </row>
    <row r="12" spans="1:10" ht="21" customHeight="1">
      <c r="A12" s="34">
        <v>7</v>
      </c>
      <c r="B12" s="35">
        <v>8.65</v>
      </c>
      <c r="C12" s="35">
        <v>1.02</v>
      </c>
      <c r="D12" s="35"/>
      <c r="E12" s="15">
        <v>182.6</v>
      </c>
      <c r="F12" s="16">
        <v>3.7014</v>
      </c>
      <c r="G12" s="24">
        <v>1.5814</v>
      </c>
      <c r="H12" s="24">
        <v>2.1367</v>
      </c>
      <c r="I12" s="37">
        <v>557480.72</v>
      </c>
      <c r="J12" s="34"/>
    </row>
    <row r="13" spans="1:10" ht="21" customHeight="1">
      <c r="A13" s="34">
        <v>8</v>
      </c>
      <c r="B13" s="35">
        <v>8.65</v>
      </c>
      <c r="C13" s="35">
        <v>1.02</v>
      </c>
      <c r="D13" s="35"/>
      <c r="E13" s="15">
        <v>182.6</v>
      </c>
      <c r="F13" s="16">
        <v>3.7639</v>
      </c>
      <c r="G13" s="24">
        <v>1.5814</v>
      </c>
      <c r="H13" s="24" t="s">
        <v>39</v>
      </c>
      <c r="I13" s="37">
        <v>329291.28</v>
      </c>
      <c r="J13" s="34"/>
    </row>
    <row r="14" spans="1:10" ht="21" customHeight="1">
      <c r="A14" s="34">
        <v>9</v>
      </c>
      <c r="B14" s="35">
        <v>8.65</v>
      </c>
      <c r="C14" s="35">
        <v>1.02</v>
      </c>
      <c r="D14" s="35"/>
      <c r="E14" s="15">
        <v>182.6</v>
      </c>
      <c r="F14" s="16">
        <v>3.7639</v>
      </c>
      <c r="G14" s="24">
        <v>1.5814</v>
      </c>
      <c r="H14" s="24" t="s">
        <v>39</v>
      </c>
      <c r="I14" s="37">
        <v>190833.12</v>
      </c>
      <c r="J14" s="34"/>
    </row>
    <row r="15" spans="1:10" ht="21" customHeight="1">
      <c r="A15" s="34">
        <v>10</v>
      </c>
      <c r="B15" s="35">
        <v>5.27</v>
      </c>
      <c r="C15" s="35">
        <v>2.59</v>
      </c>
      <c r="D15" s="35"/>
      <c r="E15" s="15">
        <v>182.5</v>
      </c>
      <c r="F15" s="16">
        <v>3.7639</v>
      </c>
      <c r="G15" s="24" t="s">
        <v>37</v>
      </c>
      <c r="H15" s="24" t="s">
        <v>37</v>
      </c>
      <c r="I15" s="37">
        <v>101906</v>
      </c>
      <c r="J15" s="34"/>
    </row>
    <row r="16" spans="1:10" ht="21" customHeight="1">
      <c r="A16" s="34">
        <v>11</v>
      </c>
      <c r="B16" s="35">
        <v>5.27</v>
      </c>
      <c r="C16" s="35">
        <v>2.59</v>
      </c>
      <c r="D16" s="35"/>
      <c r="E16" s="15">
        <v>182.5</v>
      </c>
      <c r="F16" s="16">
        <v>3.7014</v>
      </c>
      <c r="G16" s="24" t="s">
        <v>37</v>
      </c>
      <c r="H16" s="24">
        <v>2.1363</v>
      </c>
      <c r="I16" s="37">
        <v>236876.48</v>
      </c>
      <c r="J16" s="34"/>
    </row>
    <row r="17" spans="1:10" ht="21" customHeight="1">
      <c r="A17" s="34">
        <v>12</v>
      </c>
      <c r="B17" s="35">
        <v>5.27</v>
      </c>
      <c r="C17" s="35">
        <v>2.59</v>
      </c>
      <c r="D17" s="35"/>
      <c r="E17" s="15">
        <v>182.6</v>
      </c>
      <c r="F17" s="16">
        <v>3.7639</v>
      </c>
      <c r="G17" s="24" t="s">
        <v>39</v>
      </c>
      <c r="H17" s="24">
        <v>2.1367</v>
      </c>
      <c r="I17" s="37">
        <v>338811.04</v>
      </c>
      <c r="J17" s="34"/>
    </row>
    <row r="18" spans="1:10" ht="21" customHeight="1">
      <c r="A18" s="34">
        <v>13</v>
      </c>
      <c r="B18" s="35">
        <v>5.27</v>
      </c>
      <c r="C18" s="35">
        <v>1.89</v>
      </c>
      <c r="D18" s="35"/>
      <c r="E18" s="15">
        <v>182.7</v>
      </c>
      <c r="F18" s="16">
        <v>7.1042</v>
      </c>
      <c r="G18" s="24">
        <v>1.3386</v>
      </c>
      <c r="H18" s="24">
        <v>2.137</v>
      </c>
      <c r="I18" s="37">
        <v>415851.04</v>
      </c>
      <c r="J18" s="34"/>
    </row>
    <row r="19" spans="1:10" ht="21" customHeight="1">
      <c r="A19" s="34">
        <v>14</v>
      </c>
      <c r="B19" s="35">
        <v>5.27</v>
      </c>
      <c r="C19" s="35">
        <v>1.89</v>
      </c>
      <c r="D19" s="35"/>
      <c r="E19" s="15">
        <v>182.8</v>
      </c>
      <c r="F19" s="16">
        <v>9.7292</v>
      </c>
      <c r="G19" s="24">
        <v>1.3388</v>
      </c>
      <c r="H19" s="24">
        <v>2.1374</v>
      </c>
      <c r="I19" s="37">
        <v>540444.16</v>
      </c>
      <c r="J19" s="34"/>
    </row>
    <row r="20" spans="1:10" ht="21" customHeight="1">
      <c r="A20" s="34">
        <v>15</v>
      </c>
      <c r="B20" s="35">
        <v>5.27</v>
      </c>
      <c r="C20" s="35">
        <v>1.89</v>
      </c>
      <c r="D20" s="35"/>
      <c r="E20" s="15">
        <v>182.8</v>
      </c>
      <c r="F20" s="16">
        <v>3.7569</v>
      </c>
      <c r="G20" s="24">
        <v>1.3388</v>
      </c>
      <c r="H20" s="24">
        <v>2.1374</v>
      </c>
      <c r="I20" s="37">
        <v>308275.2</v>
      </c>
      <c r="J20" s="34"/>
    </row>
    <row r="21" spans="1:10" ht="21" customHeight="1">
      <c r="A21" s="34">
        <v>16</v>
      </c>
      <c r="B21" s="35">
        <v>5.27</v>
      </c>
      <c r="C21" s="35">
        <v>1.89</v>
      </c>
      <c r="D21" s="35"/>
      <c r="E21" s="15">
        <v>182.7</v>
      </c>
      <c r="F21" s="16">
        <v>7.4653</v>
      </c>
      <c r="G21" s="24">
        <v>1.3386</v>
      </c>
      <c r="H21" s="24" t="s">
        <v>39</v>
      </c>
      <c r="I21" s="37">
        <v>123155.36</v>
      </c>
      <c r="J21" s="34"/>
    </row>
    <row r="22" spans="1:10" ht="21" customHeight="1">
      <c r="A22" s="34">
        <v>17</v>
      </c>
      <c r="B22" s="35">
        <v>5.27</v>
      </c>
      <c r="C22" s="35">
        <v>1.89</v>
      </c>
      <c r="D22" s="35"/>
      <c r="E22" s="15">
        <v>182.7</v>
      </c>
      <c r="F22" s="16">
        <v>3.7638</v>
      </c>
      <c r="G22" s="24">
        <v>1.3386</v>
      </c>
      <c r="H22" s="24">
        <v>2.137</v>
      </c>
      <c r="I22" s="37">
        <v>87099.2</v>
      </c>
      <c r="J22" s="34"/>
    </row>
    <row r="23" spans="1:10" ht="21" customHeight="1">
      <c r="A23" s="34">
        <v>18</v>
      </c>
      <c r="B23" s="35">
        <v>5.27</v>
      </c>
      <c r="C23" s="35">
        <v>1.89</v>
      </c>
      <c r="D23" s="35"/>
      <c r="E23" s="15">
        <v>182.6</v>
      </c>
      <c r="F23" s="16">
        <v>3.7638</v>
      </c>
      <c r="G23" s="24">
        <v>1.3386</v>
      </c>
      <c r="H23" s="24">
        <v>2.137</v>
      </c>
      <c r="I23" s="37">
        <v>151654.4</v>
      </c>
      <c r="J23" s="34"/>
    </row>
    <row r="24" spans="1:10" ht="21" customHeight="1">
      <c r="A24" s="34">
        <v>19</v>
      </c>
      <c r="B24" s="35">
        <v>5.27</v>
      </c>
      <c r="C24" s="35">
        <v>1.89</v>
      </c>
      <c r="D24" s="35"/>
      <c r="E24" s="15">
        <v>182.6</v>
      </c>
      <c r="F24" s="16">
        <v>3.7014</v>
      </c>
      <c r="G24" s="24" t="s">
        <v>39</v>
      </c>
      <c r="H24" s="24">
        <v>2.3737</v>
      </c>
      <c r="I24" s="37">
        <v>258387.84</v>
      </c>
      <c r="J24" s="34"/>
    </row>
    <row r="25" spans="1:10" ht="21" customHeight="1">
      <c r="A25" s="34">
        <v>20</v>
      </c>
      <c r="B25" s="35">
        <v>5.27</v>
      </c>
      <c r="C25" s="35">
        <v>1.89</v>
      </c>
      <c r="D25" s="35"/>
      <c r="E25" s="15">
        <v>182.5</v>
      </c>
      <c r="F25" s="16">
        <v>3.7569</v>
      </c>
      <c r="G25" s="24">
        <v>1.3381</v>
      </c>
      <c r="H25" s="24">
        <v>2.3733</v>
      </c>
      <c r="I25" s="37">
        <v>188055.44</v>
      </c>
      <c r="J25" s="34"/>
    </row>
    <row r="26" spans="1:10" ht="21" customHeight="1">
      <c r="A26" s="34">
        <v>21</v>
      </c>
      <c r="B26" s="35">
        <v>5.27</v>
      </c>
      <c r="C26" s="35">
        <v>1.89</v>
      </c>
      <c r="D26" s="35"/>
      <c r="E26" s="15">
        <v>182.4</v>
      </c>
      <c r="F26" s="16">
        <v>3.7014</v>
      </c>
      <c r="G26" s="24">
        <v>1.3379</v>
      </c>
      <c r="H26" s="24">
        <v>2.3729</v>
      </c>
      <c r="I26" s="37">
        <v>273915.28</v>
      </c>
      <c r="J26" s="34"/>
    </row>
    <row r="27" spans="1:10" ht="21" customHeight="1">
      <c r="A27" s="34">
        <v>22</v>
      </c>
      <c r="B27" s="35">
        <v>5.27</v>
      </c>
      <c r="C27" s="35">
        <v>1.89</v>
      </c>
      <c r="D27" s="35"/>
      <c r="E27" s="15">
        <v>182.4</v>
      </c>
      <c r="F27" s="16">
        <v>3.7639</v>
      </c>
      <c r="G27" s="24">
        <v>1.3379</v>
      </c>
      <c r="H27" s="24" t="s">
        <v>39</v>
      </c>
      <c r="I27" s="37">
        <v>323558.64</v>
      </c>
      <c r="J27" s="34"/>
    </row>
    <row r="28" spans="1:10" ht="21" customHeight="1">
      <c r="A28" s="34">
        <v>23</v>
      </c>
      <c r="B28" s="35">
        <v>3.8</v>
      </c>
      <c r="C28" s="35">
        <v>1.89</v>
      </c>
      <c r="D28" s="35"/>
      <c r="E28" s="15">
        <v>182.3</v>
      </c>
      <c r="F28" s="16">
        <v>4.5069</v>
      </c>
      <c r="G28" s="24">
        <v>1.3377</v>
      </c>
      <c r="H28" s="24" t="s">
        <v>39</v>
      </c>
      <c r="I28" s="37">
        <v>80476.64</v>
      </c>
      <c r="J28" s="34"/>
    </row>
    <row r="29" spans="1:10" ht="21" customHeight="1">
      <c r="A29" s="34">
        <v>24</v>
      </c>
      <c r="B29" s="35">
        <v>2.4</v>
      </c>
      <c r="C29" s="35">
        <v>3.07</v>
      </c>
      <c r="D29" s="35"/>
      <c r="E29" s="15">
        <v>182.3</v>
      </c>
      <c r="F29" s="16">
        <v>12.4097</v>
      </c>
      <c r="G29" s="24" t="s">
        <v>39</v>
      </c>
      <c r="H29" s="24">
        <v>2.3753</v>
      </c>
      <c r="I29" s="37">
        <v>299586.96</v>
      </c>
      <c r="J29" s="34"/>
    </row>
    <row r="30" spans="1:10" ht="21" customHeight="1">
      <c r="A30" s="34">
        <v>25</v>
      </c>
      <c r="B30" s="35">
        <v>2.4</v>
      </c>
      <c r="C30" s="35">
        <v>3.07</v>
      </c>
      <c r="D30" s="35"/>
      <c r="E30" s="15">
        <v>182.1</v>
      </c>
      <c r="F30" s="16">
        <v>9.1528</v>
      </c>
      <c r="G30" s="24" t="s">
        <v>39</v>
      </c>
      <c r="H30" s="15">
        <v>2.8451</v>
      </c>
      <c r="I30" s="37">
        <v>160574.56</v>
      </c>
      <c r="J30" s="34"/>
    </row>
    <row r="31" spans="1:10" ht="21" customHeight="1">
      <c r="A31" s="34">
        <v>26</v>
      </c>
      <c r="B31" s="35">
        <v>2.4</v>
      </c>
      <c r="C31" s="35">
        <v>3.07</v>
      </c>
      <c r="D31" s="35"/>
      <c r="E31" s="15">
        <v>182.1</v>
      </c>
      <c r="F31" s="16">
        <v>4.875</v>
      </c>
      <c r="G31" s="24" t="s">
        <v>39</v>
      </c>
      <c r="H31" s="24">
        <v>2.8451</v>
      </c>
      <c r="I31" s="37">
        <v>316016.64</v>
      </c>
      <c r="J31" s="34"/>
    </row>
    <row r="32" spans="1:10" ht="21" customHeight="1">
      <c r="A32" s="34">
        <v>27</v>
      </c>
      <c r="B32" s="35">
        <v>1.81</v>
      </c>
      <c r="C32" s="35">
        <v>4.14</v>
      </c>
      <c r="D32" s="35"/>
      <c r="E32" s="15">
        <v>182</v>
      </c>
      <c r="F32" s="16">
        <v>3.6389</v>
      </c>
      <c r="G32" s="24">
        <v>1.337</v>
      </c>
      <c r="H32" s="24">
        <v>2.0161</v>
      </c>
      <c r="I32" s="37">
        <v>182313.8</v>
      </c>
      <c r="J32" s="34"/>
    </row>
    <row r="33" spans="1:10" ht="21" customHeight="1">
      <c r="A33" s="34">
        <v>28</v>
      </c>
      <c r="B33" s="35">
        <v>3.1</v>
      </c>
      <c r="C33" s="35">
        <v>4.73</v>
      </c>
      <c r="D33" s="35"/>
      <c r="E33" s="15">
        <v>181.9</v>
      </c>
      <c r="F33" s="16">
        <v>3.7014</v>
      </c>
      <c r="G33" s="24">
        <v>1.4582</v>
      </c>
      <c r="H33" s="24">
        <v>1.8973</v>
      </c>
      <c r="I33" s="37">
        <v>243071.36</v>
      </c>
      <c r="J33" s="34"/>
    </row>
    <row r="34" spans="1:10" ht="21" customHeight="1">
      <c r="A34" s="34">
        <v>29</v>
      </c>
      <c r="B34" s="35">
        <v>3.1</v>
      </c>
      <c r="C34" s="35">
        <v>4.73</v>
      </c>
      <c r="D34" s="35"/>
      <c r="E34" s="15">
        <v>181.8</v>
      </c>
      <c r="F34" s="16">
        <v>3.7708</v>
      </c>
      <c r="G34" s="24">
        <v>1.4579</v>
      </c>
      <c r="H34" s="24">
        <v>1.897</v>
      </c>
      <c r="I34" s="37">
        <v>244162.88</v>
      </c>
      <c r="J34" s="34"/>
    </row>
    <row r="35" spans="1:10" ht="21" customHeight="1">
      <c r="A35" s="34">
        <v>30</v>
      </c>
      <c r="B35" s="35">
        <v>3.1</v>
      </c>
      <c r="C35" s="35">
        <v>4.73</v>
      </c>
      <c r="D35" s="35"/>
      <c r="E35" s="15">
        <v>181.7</v>
      </c>
      <c r="F35" s="16">
        <v>3.7638</v>
      </c>
      <c r="G35" s="24">
        <v>1.4577</v>
      </c>
      <c r="H35" s="24">
        <v>1.8967</v>
      </c>
      <c r="I35" s="37">
        <v>244018.88</v>
      </c>
      <c r="J35" s="34"/>
    </row>
    <row r="36" spans="1:10" ht="21" customHeight="1">
      <c r="A36" s="34">
        <v>31</v>
      </c>
      <c r="B36" s="35">
        <v>3.1</v>
      </c>
      <c r="C36" s="35">
        <v>4.73</v>
      </c>
      <c r="D36" s="35"/>
      <c r="E36" s="15">
        <v>181.7</v>
      </c>
      <c r="F36" s="16">
        <v>3.7639</v>
      </c>
      <c r="G36" s="24" t="s">
        <v>37</v>
      </c>
      <c r="H36" s="24">
        <v>1.8967</v>
      </c>
      <c r="I36" s="37">
        <v>312534</v>
      </c>
      <c r="J36" s="34"/>
    </row>
    <row r="37" spans="1:10" ht="21" customHeight="1">
      <c r="A37" s="10" t="s">
        <v>1</v>
      </c>
      <c r="B37" s="21">
        <f aca="true" t="shared" si="0" ref="B37:I37">SUM(B6:B36)</f>
        <v>173.39000000000001</v>
      </c>
      <c r="C37" s="21">
        <f t="shared" si="0"/>
        <v>70.13000000000002</v>
      </c>
      <c r="D37" s="21">
        <f t="shared" si="0"/>
        <v>0</v>
      </c>
      <c r="E37" s="21">
        <f t="shared" si="0"/>
        <v>5650.9</v>
      </c>
      <c r="F37" s="22">
        <f t="shared" si="0"/>
        <v>144.91630000000004</v>
      </c>
      <c r="G37" s="22">
        <f t="shared" si="0"/>
        <v>27.4846</v>
      </c>
      <c r="H37" s="22">
        <f t="shared" si="0"/>
        <v>50.42330000000001</v>
      </c>
      <c r="I37" s="23">
        <f t="shared" si="0"/>
        <v>8745750.200000001</v>
      </c>
      <c r="J37" s="25"/>
    </row>
    <row r="38" spans="1:10" ht="21" customHeight="1">
      <c r="A38" s="10" t="s">
        <v>2</v>
      </c>
      <c r="B38" s="21">
        <f aca="true" t="shared" si="1" ref="B38:I38">AVERAGE(B6:B36)</f>
        <v>5.593225806451613</v>
      </c>
      <c r="C38" s="21">
        <f t="shared" si="1"/>
        <v>2.26225806451613</v>
      </c>
      <c r="D38" s="21" t="e">
        <f t="shared" si="1"/>
        <v>#DIV/0!</v>
      </c>
      <c r="E38" s="21">
        <f t="shared" si="1"/>
        <v>182.28709677419354</v>
      </c>
      <c r="F38" s="22">
        <f t="shared" si="1"/>
        <v>4.674719354838711</v>
      </c>
      <c r="G38" s="22">
        <f t="shared" si="1"/>
        <v>1.37423</v>
      </c>
      <c r="H38" s="22">
        <f t="shared" si="1"/>
        <v>2.1923173913043486</v>
      </c>
      <c r="I38" s="23">
        <f t="shared" si="1"/>
        <v>282120.97419354843</v>
      </c>
      <c r="J38" s="25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42"/>
  <sheetViews>
    <sheetView workbookViewId="0" topLeftCell="A25">
      <selection activeCell="J33" sqref="A6:J33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710937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1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2.5" customHeight="1">
      <c r="A3" s="9"/>
      <c r="B3" s="31" t="s">
        <v>8</v>
      </c>
      <c r="C3" s="32"/>
      <c r="D3" s="32"/>
      <c r="E3" s="31" t="s">
        <v>14</v>
      </c>
      <c r="F3" s="32"/>
      <c r="G3" s="32"/>
      <c r="H3" s="32"/>
      <c r="I3" s="32"/>
      <c r="J3" s="33"/>
    </row>
    <row r="4" spans="1:10" ht="22.5" customHeight="1">
      <c r="A4" s="3" t="s">
        <v>0</v>
      </c>
      <c r="B4" s="6" t="s">
        <v>6</v>
      </c>
      <c r="C4" s="6" t="s">
        <v>7</v>
      </c>
      <c r="D4" s="6" t="s">
        <v>29</v>
      </c>
      <c r="E4" s="6" t="s">
        <v>34</v>
      </c>
      <c r="F4" s="13" t="s">
        <v>9</v>
      </c>
      <c r="G4" s="2" t="s">
        <v>10</v>
      </c>
      <c r="H4" s="13" t="s">
        <v>11</v>
      </c>
      <c r="I4" s="2" t="s">
        <v>12</v>
      </c>
      <c r="J4" s="13" t="s">
        <v>29</v>
      </c>
    </row>
    <row r="5" spans="1:10" ht="22.5" customHeight="1">
      <c r="A5" s="4"/>
      <c r="B5" s="7" t="s">
        <v>5</v>
      </c>
      <c r="C5" s="7" t="s">
        <v>5</v>
      </c>
      <c r="D5" s="7" t="s">
        <v>33</v>
      </c>
      <c r="E5" s="7" t="s">
        <v>35</v>
      </c>
      <c r="F5" s="1" t="s">
        <v>5</v>
      </c>
      <c r="G5" s="5" t="s">
        <v>5</v>
      </c>
      <c r="H5" s="1" t="s">
        <v>5</v>
      </c>
      <c r="I5" s="5" t="s">
        <v>13</v>
      </c>
      <c r="J5" s="1" t="s">
        <v>33</v>
      </c>
    </row>
    <row r="6" spans="1:10" ht="22.5" customHeight="1">
      <c r="A6" s="34">
        <v>1</v>
      </c>
      <c r="B6" s="35">
        <v>5.27</v>
      </c>
      <c r="C6" s="35">
        <v>7.33</v>
      </c>
      <c r="D6" s="35"/>
      <c r="E6" s="34" t="s">
        <v>36</v>
      </c>
      <c r="F6" s="16">
        <v>7.478</v>
      </c>
      <c r="G6" s="15">
        <v>1.6654</v>
      </c>
      <c r="H6" s="24">
        <v>2.1683</v>
      </c>
      <c r="I6" s="35" t="s">
        <v>36</v>
      </c>
      <c r="J6" s="34"/>
    </row>
    <row r="7" spans="1:10" ht="22.5" customHeight="1">
      <c r="A7" s="34">
        <v>2</v>
      </c>
      <c r="B7" s="35">
        <v>5.27</v>
      </c>
      <c r="C7" s="35">
        <v>7.33</v>
      </c>
      <c r="D7" s="35"/>
      <c r="E7" s="34" t="s">
        <v>36</v>
      </c>
      <c r="F7" s="16">
        <v>7.5428</v>
      </c>
      <c r="G7" s="15">
        <v>1.6637</v>
      </c>
      <c r="H7" s="24">
        <v>2.1644</v>
      </c>
      <c r="I7" s="35" t="s">
        <v>36</v>
      </c>
      <c r="J7" s="34"/>
    </row>
    <row r="8" spans="1:10" ht="22.5" customHeight="1">
      <c r="A8" s="34">
        <v>3</v>
      </c>
      <c r="B8" s="35">
        <v>5.27</v>
      </c>
      <c r="C8" s="35">
        <v>7.33</v>
      </c>
      <c r="D8" s="35"/>
      <c r="E8" s="34" t="s">
        <v>36</v>
      </c>
      <c r="F8" s="16">
        <v>7.6343</v>
      </c>
      <c r="G8" s="24">
        <v>1.9914</v>
      </c>
      <c r="H8" s="24">
        <v>2.1595</v>
      </c>
      <c r="I8" s="35" t="s">
        <v>36</v>
      </c>
      <c r="J8" s="34"/>
    </row>
    <row r="9" spans="1:10" ht="22.5" customHeight="1">
      <c r="A9" s="34">
        <v>4</v>
      </c>
      <c r="B9" s="35">
        <v>5.27</v>
      </c>
      <c r="C9" s="35">
        <v>7.33</v>
      </c>
      <c r="D9" s="35"/>
      <c r="E9" s="34" t="s">
        <v>36</v>
      </c>
      <c r="F9" s="16">
        <v>7.4537</v>
      </c>
      <c r="G9" s="24">
        <v>1.9877</v>
      </c>
      <c r="H9" s="24">
        <v>2.6909</v>
      </c>
      <c r="I9" s="35" t="s">
        <v>36</v>
      </c>
      <c r="J9" s="34"/>
    </row>
    <row r="10" spans="1:10" ht="22.5" customHeight="1">
      <c r="A10" s="34">
        <v>5</v>
      </c>
      <c r="B10" s="35">
        <v>5.27</v>
      </c>
      <c r="C10" s="35">
        <v>7.33</v>
      </c>
      <c r="D10" s="35"/>
      <c r="E10" s="34" t="s">
        <v>36</v>
      </c>
      <c r="F10" s="16">
        <v>6.9699</v>
      </c>
      <c r="G10" s="24" t="s">
        <v>39</v>
      </c>
      <c r="H10" s="24">
        <v>2.6875</v>
      </c>
      <c r="I10" s="35" t="s">
        <v>36</v>
      </c>
      <c r="J10" s="34"/>
    </row>
    <row r="11" spans="1:10" ht="22.5" customHeight="1">
      <c r="A11" s="34">
        <v>6</v>
      </c>
      <c r="B11" s="35">
        <v>5.27</v>
      </c>
      <c r="C11" s="35">
        <v>7.33</v>
      </c>
      <c r="D11" s="35"/>
      <c r="E11" s="34" t="s">
        <v>36</v>
      </c>
      <c r="F11" s="16">
        <v>7.6748</v>
      </c>
      <c r="G11" s="24" t="s">
        <v>39</v>
      </c>
      <c r="H11" s="24">
        <v>2.681</v>
      </c>
      <c r="I11" s="35" t="s">
        <v>36</v>
      </c>
      <c r="J11" s="34"/>
    </row>
    <row r="12" spans="1:10" ht="22.5" customHeight="1">
      <c r="A12" s="34">
        <v>7</v>
      </c>
      <c r="B12" s="35">
        <v>5.27</v>
      </c>
      <c r="C12" s="35">
        <v>7.33</v>
      </c>
      <c r="D12" s="35"/>
      <c r="E12" s="34" t="s">
        <v>36</v>
      </c>
      <c r="F12" s="16">
        <v>7.6632</v>
      </c>
      <c r="G12" s="24" t="s">
        <v>39</v>
      </c>
      <c r="H12" s="24">
        <v>2.6765</v>
      </c>
      <c r="I12" s="35" t="s">
        <v>36</v>
      </c>
      <c r="J12" s="34"/>
    </row>
    <row r="13" spans="1:10" ht="22.5" customHeight="1">
      <c r="A13" s="34">
        <v>8</v>
      </c>
      <c r="B13" s="35">
        <v>5.27</v>
      </c>
      <c r="C13" s="35">
        <v>7.33</v>
      </c>
      <c r="D13" s="35"/>
      <c r="E13" s="34" t="s">
        <v>36</v>
      </c>
      <c r="F13" s="16">
        <v>7.7349</v>
      </c>
      <c r="G13" s="24">
        <v>1.6413</v>
      </c>
      <c r="H13" s="24">
        <v>2.6699</v>
      </c>
      <c r="I13" s="35" t="s">
        <v>36</v>
      </c>
      <c r="J13" s="34"/>
    </row>
    <row r="14" spans="1:10" ht="22.5" customHeight="1">
      <c r="A14" s="34">
        <v>9</v>
      </c>
      <c r="B14" s="35">
        <v>5.27</v>
      </c>
      <c r="C14" s="35">
        <v>7.33</v>
      </c>
      <c r="D14" s="35"/>
      <c r="E14" s="34" t="s">
        <v>36</v>
      </c>
      <c r="F14" s="16">
        <v>7.7431</v>
      </c>
      <c r="G14" s="24">
        <v>1.6393</v>
      </c>
      <c r="H14" s="24">
        <v>2.6643</v>
      </c>
      <c r="I14" s="35" t="s">
        <v>36</v>
      </c>
      <c r="J14" s="34"/>
    </row>
    <row r="15" spans="1:10" ht="22.5" customHeight="1">
      <c r="A15" s="34">
        <v>10</v>
      </c>
      <c r="B15" s="35">
        <v>5.27</v>
      </c>
      <c r="C15" s="35">
        <v>7.33</v>
      </c>
      <c r="D15" s="35"/>
      <c r="E15" s="34" t="s">
        <v>36</v>
      </c>
      <c r="F15" s="16">
        <v>7.75</v>
      </c>
      <c r="G15" s="24">
        <v>1.6351</v>
      </c>
      <c r="H15" s="24" t="s">
        <v>37</v>
      </c>
      <c r="I15" s="35" t="s">
        <v>36</v>
      </c>
      <c r="J15" s="34"/>
    </row>
    <row r="16" spans="1:10" ht="22.5" customHeight="1">
      <c r="A16" s="34">
        <v>11</v>
      </c>
      <c r="B16" s="35">
        <v>5.27</v>
      </c>
      <c r="C16" s="35">
        <v>7.33</v>
      </c>
      <c r="D16" s="35"/>
      <c r="E16" s="34" t="s">
        <v>36</v>
      </c>
      <c r="F16" s="16">
        <v>7.6777</v>
      </c>
      <c r="G16" s="24">
        <v>1.631</v>
      </c>
      <c r="H16" s="24" t="s">
        <v>40</v>
      </c>
      <c r="I16" s="35" t="s">
        <v>36</v>
      </c>
      <c r="J16" s="34"/>
    </row>
    <row r="17" spans="1:10" ht="22.5" customHeight="1">
      <c r="A17" s="34">
        <v>12</v>
      </c>
      <c r="B17" s="35">
        <v>5.27</v>
      </c>
      <c r="C17" s="35">
        <v>7.33</v>
      </c>
      <c r="D17" s="35"/>
      <c r="E17" s="34" t="s">
        <v>36</v>
      </c>
      <c r="F17" s="16">
        <v>6.4502</v>
      </c>
      <c r="G17" s="24">
        <v>1.6269</v>
      </c>
      <c r="H17" s="24">
        <v>2.0108</v>
      </c>
      <c r="I17" s="35" t="s">
        <v>36</v>
      </c>
      <c r="J17" s="34"/>
    </row>
    <row r="18" spans="1:10" ht="22.5" customHeight="1">
      <c r="A18" s="34">
        <v>13</v>
      </c>
      <c r="B18" s="35">
        <v>5.27</v>
      </c>
      <c r="C18" s="35">
        <v>7.33</v>
      </c>
      <c r="D18" s="35"/>
      <c r="E18" s="34" t="s">
        <v>36</v>
      </c>
      <c r="F18" s="16">
        <v>5.5336</v>
      </c>
      <c r="G18" s="24" t="s">
        <v>37</v>
      </c>
      <c r="H18" s="24">
        <v>2.428</v>
      </c>
      <c r="I18" s="35" t="s">
        <v>36</v>
      </c>
      <c r="J18" s="34"/>
    </row>
    <row r="19" spans="1:10" ht="22.5" customHeight="1">
      <c r="A19" s="34">
        <v>14</v>
      </c>
      <c r="B19" s="35">
        <v>4.53</v>
      </c>
      <c r="C19" s="35">
        <v>6.86</v>
      </c>
      <c r="D19" s="35"/>
      <c r="E19" s="34" t="s">
        <v>36</v>
      </c>
      <c r="F19" s="16">
        <v>5.7789</v>
      </c>
      <c r="G19" s="24" t="s">
        <v>39</v>
      </c>
      <c r="H19" s="24">
        <v>2.8429</v>
      </c>
      <c r="I19" s="35" t="s">
        <v>36</v>
      </c>
      <c r="J19" s="34"/>
    </row>
    <row r="20" spans="1:10" ht="22.5" customHeight="1">
      <c r="A20" s="34">
        <v>15</v>
      </c>
      <c r="B20" s="35">
        <v>4.53</v>
      </c>
      <c r="C20" s="35">
        <v>6.86</v>
      </c>
      <c r="D20" s="35"/>
      <c r="E20" s="34" t="s">
        <v>36</v>
      </c>
      <c r="F20" s="16">
        <v>5.7616</v>
      </c>
      <c r="G20" s="24">
        <v>2.1533</v>
      </c>
      <c r="H20" s="24">
        <v>3.1517</v>
      </c>
      <c r="I20" s="35" t="s">
        <v>36</v>
      </c>
      <c r="J20" s="34"/>
    </row>
    <row r="21" spans="1:10" ht="22.5" customHeight="1">
      <c r="A21" s="34">
        <v>16</v>
      </c>
      <c r="B21" s="35">
        <v>4.53</v>
      </c>
      <c r="C21" s="35">
        <v>6.86</v>
      </c>
      <c r="D21" s="35"/>
      <c r="E21" s="34" t="s">
        <v>36</v>
      </c>
      <c r="F21" s="16">
        <v>5.7766</v>
      </c>
      <c r="G21" s="24">
        <v>2.1503</v>
      </c>
      <c r="H21" s="24">
        <v>3.1456</v>
      </c>
      <c r="I21" s="35" t="s">
        <v>36</v>
      </c>
      <c r="J21" s="34"/>
    </row>
    <row r="22" spans="1:10" ht="22.5" customHeight="1">
      <c r="A22" s="34">
        <v>17</v>
      </c>
      <c r="B22" s="35">
        <v>4.53</v>
      </c>
      <c r="C22" s="35">
        <v>6.86</v>
      </c>
      <c r="D22" s="35"/>
      <c r="E22" s="34" t="s">
        <v>36</v>
      </c>
      <c r="F22" s="16">
        <v>5.84345</v>
      </c>
      <c r="G22" s="24">
        <v>2.1454</v>
      </c>
      <c r="H22" s="24" t="s">
        <v>39</v>
      </c>
      <c r="I22" s="35" t="s">
        <v>36</v>
      </c>
      <c r="J22" s="34"/>
    </row>
    <row r="23" spans="1:10" ht="22.5" customHeight="1">
      <c r="A23" s="34">
        <v>18</v>
      </c>
      <c r="B23" s="35">
        <v>4.53</v>
      </c>
      <c r="C23" s="35">
        <v>6.86</v>
      </c>
      <c r="D23" s="35"/>
      <c r="E23" s="34" t="s">
        <v>36</v>
      </c>
      <c r="F23" s="34" t="s">
        <v>36</v>
      </c>
      <c r="G23" s="24">
        <v>2.1408</v>
      </c>
      <c r="H23" s="24" t="s">
        <v>39</v>
      </c>
      <c r="I23" s="35" t="s">
        <v>36</v>
      </c>
      <c r="J23" s="34"/>
    </row>
    <row r="24" spans="1:10" ht="22.5" customHeight="1">
      <c r="A24" s="34">
        <v>19</v>
      </c>
      <c r="B24" s="35">
        <v>4.53</v>
      </c>
      <c r="C24" s="35">
        <v>6.86</v>
      </c>
      <c r="D24" s="35"/>
      <c r="E24" s="34" t="s">
        <v>36</v>
      </c>
      <c r="F24" s="16">
        <v>5.8287</v>
      </c>
      <c r="G24" s="24">
        <v>2.1366</v>
      </c>
      <c r="H24" s="24">
        <v>2.0843</v>
      </c>
      <c r="I24" s="35" t="s">
        <v>36</v>
      </c>
      <c r="J24" s="34"/>
    </row>
    <row r="25" spans="1:10" ht="22.5" customHeight="1">
      <c r="A25" s="34">
        <v>20</v>
      </c>
      <c r="B25" s="35">
        <v>4.53</v>
      </c>
      <c r="C25" s="35">
        <v>6.86</v>
      </c>
      <c r="D25" s="35"/>
      <c r="E25" s="34" t="s">
        <v>36</v>
      </c>
      <c r="F25" s="16">
        <v>8.0521</v>
      </c>
      <c r="G25" s="24">
        <v>0.5337</v>
      </c>
      <c r="H25" s="17">
        <v>2.6006</v>
      </c>
      <c r="I25" s="35" t="s">
        <v>36</v>
      </c>
      <c r="J25" s="34"/>
    </row>
    <row r="26" spans="1:10" ht="22.5" customHeight="1">
      <c r="A26" s="34">
        <v>21</v>
      </c>
      <c r="B26" s="35">
        <v>4.53</v>
      </c>
      <c r="C26" s="35">
        <v>6.86</v>
      </c>
      <c r="D26" s="35"/>
      <c r="E26" s="34" t="s">
        <v>36</v>
      </c>
      <c r="F26" s="16">
        <v>9.3449</v>
      </c>
      <c r="G26" s="24">
        <v>0.5329</v>
      </c>
      <c r="H26" s="24">
        <v>2.9059</v>
      </c>
      <c r="I26" s="35" t="s">
        <v>36</v>
      </c>
      <c r="J26" s="34"/>
    </row>
    <row r="27" spans="1:10" ht="22.5" customHeight="1">
      <c r="A27" s="34">
        <v>22</v>
      </c>
      <c r="B27" s="35">
        <v>4.53</v>
      </c>
      <c r="C27" s="35">
        <v>6.86</v>
      </c>
      <c r="D27" s="35"/>
      <c r="E27" s="34" t="s">
        <v>36</v>
      </c>
      <c r="F27" s="16">
        <v>9.2662</v>
      </c>
      <c r="G27" s="24">
        <v>1.5914</v>
      </c>
      <c r="H27" s="24">
        <v>2.8982</v>
      </c>
      <c r="I27" s="35" t="s">
        <v>36</v>
      </c>
      <c r="J27" s="34"/>
    </row>
    <row r="28" spans="1:10" ht="22.5" customHeight="1">
      <c r="A28" s="34">
        <v>23</v>
      </c>
      <c r="B28" s="35">
        <v>4.53</v>
      </c>
      <c r="C28" s="35">
        <v>6.86</v>
      </c>
      <c r="D28" s="35"/>
      <c r="E28" s="34" t="s">
        <v>36</v>
      </c>
      <c r="F28" s="16">
        <v>9.2685</v>
      </c>
      <c r="G28" s="24">
        <v>1.5889</v>
      </c>
      <c r="H28" s="24">
        <v>2.8912</v>
      </c>
      <c r="I28" s="35" t="s">
        <v>36</v>
      </c>
      <c r="J28" s="34"/>
    </row>
    <row r="29" spans="1:10" ht="22.5" customHeight="1">
      <c r="A29" s="34">
        <v>24</v>
      </c>
      <c r="B29" s="35">
        <v>6.1</v>
      </c>
      <c r="C29" s="35">
        <v>6.86</v>
      </c>
      <c r="D29" s="35"/>
      <c r="E29" s="34" t="s">
        <v>36</v>
      </c>
      <c r="F29" s="16">
        <v>9.4144</v>
      </c>
      <c r="G29" s="24">
        <v>1.5839</v>
      </c>
      <c r="H29" s="24" t="s">
        <v>39</v>
      </c>
      <c r="I29" s="35" t="s">
        <v>36</v>
      </c>
      <c r="J29" s="34"/>
    </row>
    <row r="30" spans="1:10" ht="22.5" customHeight="1">
      <c r="A30" s="34">
        <v>25</v>
      </c>
      <c r="B30" s="35">
        <v>6.1</v>
      </c>
      <c r="C30" s="35">
        <v>6.86</v>
      </c>
      <c r="D30" s="35"/>
      <c r="E30" s="34" t="s">
        <v>36</v>
      </c>
      <c r="F30" s="16">
        <v>9.4144</v>
      </c>
      <c r="G30" s="24">
        <v>2.1018</v>
      </c>
      <c r="H30" s="24" t="s">
        <v>39</v>
      </c>
      <c r="I30" s="35" t="s">
        <v>36</v>
      </c>
      <c r="J30" s="34"/>
    </row>
    <row r="31" spans="1:10" ht="22.5" customHeight="1">
      <c r="A31" s="34">
        <v>26</v>
      </c>
      <c r="B31" s="35">
        <v>6.1</v>
      </c>
      <c r="C31" s="35">
        <v>6.86</v>
      </c>
      <c r="D31" s="35"/>
      <c r="E31" s="34" t="s">
        <v>36</v>
      </c>
      <c r="F31" s="16">
        <v>9.4248</v>
      </c>
      <c r="G31" s="24">
        <v>2.0963</v>
      </c>
      <c r="H31" s="24">
        <v>3.0623</v>
      </c>
      <c r="I31" s="35" t="s">
        <v>36</v>
      </c>
      <c r="J31" s="34"/>
    </row>
    <row r="32" spans="1:10" ht="22.5" customHeight="1">
      <c r="A32" s="34">
        <v>27</v>
      </c>
      <c r="B32" s="35">
        <v>6.1</v>
      </c>
      <c r="C32" s="35">
        <v>6.86</v>
      </c>
      <c r="D32" s="35"/>
      <c r="E32" s="34" t="s">
        <v>36</v>
      </c>
      <c r="F32" s="16">
        <v>9.4063</v>
      </c>
      <c r="G32" s="24">
        <v>0.5228</v>
      </c>
      <c r="H32" s="24">
        <v>2.8506</v>
      </c>
      <c r="I32" s="35" t="s">
        <v>36</v>
      </c>
      <c r="J32" s="34"/>
    </row>
    <row r="33" spans="1:10" ht="22.5" customHeight="1">
      <c r="A33" s="34">
        <v>28</v>
      </c>
      <c r="B33" s="35">
        <v>6.1</v>
      </c>
      <c r="C33" s="35">
        <v>6.86</v>
      </c>
      <c r="D33" s="35"/>
      <c r="E33" s="34" t="s">
        <v>36</v>
      </c>
      <c r="F33" s="16">
        <v>9.4699</v>
      </c>
      <c r="G33" s="24">
        <v>0.6249</v>
      </c>
      <c r="H33" s="24">
        <v>2.8396</v>
      </c>
      <c r="I33" s="35" t="s">
        <v>36</v>
      </c>
      <c r="J33" s="34"/>
    </row>
    <row r="34" spans="1:10" ht="22.5" customHeight="1">
      <c r="A34" s="10" t="s">
        <v>1</v>
      </c>
      <c r="B34" s="21">
        <f>SUM(B11:B33,B6:B10)</f>
        <v>144.31</v>
      </c>
      <c r="C34" s="21">
        <f aca="true" t="shared" si="0" ref="C34:H34">SUM(C6:C33)</f>
        <v>198.19000000000014</v>
      </c>
      <c r="D34" s="21">
        <f>SUM(D6:D33)</f>
        <v>0</v>
      </c>
      <c r="E34" s="22" t="s">
        <v>36</v>
      </c>
      <c r="F34" s="22">
        <f t="shared" si="0"/>
        <v>207.35694999999996</v>
      </c>
      <c r="G34" s="22">
        <f t="shared" si="0"/>
        <v>37.38479999999999</v>
      </c>
      <c r="H34" s="22">
        <f t="shared" si="0"/>
        <v>58.27400000000001</v>
      </c>
      <c r="I34" s="21" t="s">
        <v>36</v>
      </c>
      <c r="J34" s="25"/>
    </row>
    <row r="35" spans="1:10" ht="22.5" customHeight="1">
      <c r="A35" s="10" t="s">
        <v>2</v>
      </c>
      <c r="B35" s="21">
        <f aca="true" t="shared" si="1" ref="B35:H35">AVERAGE(B6:B33)</f>
        <v>5.153928571428571</v>
      </c>
      <c r="C35" s="21">
        <f t="shared" si="1"/>
        <v>7.0782142857142905</v>
      </c>
      <c r="D35" s="21" t="e">
        <f>AVERAGE(D6:D33)</f>
        <v>#DIV/0!</v>
      </c>
      <c r="E35" s="22" t="s">
        <v>36</v>
      </c>
      <c r="F35" s="22">
        <f t="shared" si="1"/>
        <v>7.679887037037036</v>
      </c>
      <c r="G35" s="22">
        <f>AVERAGE(G6:G33)</f>
        <v>1.6254260869565214</v>
      </c>
      <c r="H35" s="22">
        <f t="shared" si="1"/>
        <v>2.648818181818182</v>
      </c>
      <c r="I35" s="21" t="s">
        <v>36</v>
      </c>
      <c r="J35" s="25"/>
    </row>
    <row r="36" spans="4:10" ht="21">
      <c r="D36" s="11"/>
      <c r="E36" s="27"/>
      <c r="F36" s="11"/>
      <c r="G36" s="28" t="s">
        <v>37</v>
      </c>
      <c r="H36" s="11"/>
      <c r="I36" s="11"/>
      <c r="J36" s="11"/>
    </row>
    <row r="37" spans="7:10" ht="21">
      <c r="G37" s="11"/>
      <c r="H37" s="11"/>
      <c r="I37" s="11"/>
      <c r="J37" s="11"/>
    </row>
    <row r="38" spans="7:10" ht="21">
      <c r="G38" s="11"/>
      <c r="H38" s="11"/>
      <c r="I38" s="11"/>
      <c r="J38" s="11"/>
    </row>
    <row r="39" spans="7:10" ht="21">
      <c r="G39" s="11"/>
      <c r="H39" s="11"/>
      <c r="I39" s="11"/>
      <c r="J39" s="11"/>
    </row>
    <row r="40" spans="7:10" ht="21">
      <c r="G40" s="11"/>
      <c r="H40" s="11"/>
      <c r="I40" s="11"/>
      <c r="J40" s="11"/>
    </row>
    <row r="41" spans="7:10" ht="21">
      <c r="G41" s="11"/>
      <c r="H41" s="11"/>
      <c r="I41" s="11"/>
      <c r="J41" s="11"/>
    </row>
    <row r="42" spans="7:10" ht="21">
      <c r="G42" s="11"/>
      <c r="H42" s="11"/>
      <c r="I42" s="11"/>
      <c r="J42" s="11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472440944881889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38"/>
  <sheetViews>
    <sheetView workbookViewId="0" topLeftCell="A27">
      <selection activeCell="J36" sqref="A6:J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710937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1">
      <c r="A2" s="30" t="s">
        <v>19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1" customHeight="1">
      <c r="A3" s="9"/>
      <c r="B3" s="31" t="s">
        <v>8</v>
      </c>
      <c r="C3" s="32"/>
      <c r="D3" s="32"/>
      <c r="E3" s="31" t="s">
        <v>14</v>
      </c>
      <c r="F3" s="32"/>
      <c r="G3" s="32"/>
      <c r="H3" s="32"/>
      <c r="I3" s="32"/>
      <c r="J3" s="33"/>
    </row>
    <row r="4" spans="1:11" ht="21" customHeight="1">
      <c r="A4" s="3" t="s">
        <v>0</v>
      </c>
      <c r="B4" s="6" t="s">
        <v>6</v>
      </c>
      <c r="C4" s="6" t="s">
        <v>7</v>
      </c>
      <c r="D4" s="6" t="s">
        <v>29</v>
      </c>
      <c r="E4" s="6" t="s">
        <v>34</v>
      </c>
      <c r="F4" s="13" t="s">
        <v>9</v>
      </c>
      <c r="G4" s="2" t="s">
        <v>10</v>
      </c>
      <c r="H4" s="13" t="s">
        <v>11</v>
      </c>
      <c r="I4" s="2" t="s">
        <v>12</v>
      </c>
      <c r="J4" s="13" t="s">
        <v>29</v>
      </c>
      <c r="K4" s="12"/>
    </row>
    <row r="5" spans="1:10" ht="21" customHeight="1">
      <c r="A5" s="4"/>
      <c r="B5" s="7" t="s">
        <v>5</v>
      </c>
      <c r="C5" s="7" t="s">
        <v>5</v>
      </c>
      <c r="D5" s="7" t="s">
        <v>33</v>
      </c>
      <c r="E5" s="7" t="s">
        <v>35</v>
      </c>
      <c r="F5" s="1" t="s">
        <v>5</v>
      </c>
      <c r="G5" s="5" t="s">
        <v>5</v>
      </c>
      <c r="H5" s="1" t="s">
        <v>5</v>
      </c>
      <c r="I5" s="5" t="s">
        <v>13</v>
      </c>
      <c r="J5" s="1" t="s">
        <v>33</v>
      </c>
    </row>
    <row r="6" spans="1:10" ht="21" customHeight="1">
      <c r="A6" s="34">
        <v>1</v>
      </c>
      <c r="B6" s="35">
        <v>6.1</v>
      </c>
      <c r="C6" s="35">
        <v>7.33</v>
      </c>
      <c r="D6" s="35"/>
      <c r="E6" s="15">
        <v>104.02</v>
      </c>
      <c r="F6" s="16">
        <v>9.5208</v>
      </c>
      <c r="G6" s="24">
        <v>1.0373</v>
      </c>
      <c r="H6" s="24">
        <v>2.8326</v>
      </c>
      <c r="I6" s="20">
        <v>10129.28</v>
      </c>
      <c r="J6" s="34"/>
    </row>
    <row r="7" spans="1:10" ht="21" customHeight="1">
      <c r="A7" s="34">
        <v>2</v>
      </c>
      <c r="B7" s="35">
        <v>6.1</v>
      </c>
      <c r="C7" s="35">
        <v>7.33</v>
      </c>
      <c r="D7" s="35"/>
      <c r="E7" s="15">
        <v>102.9</v>
      </c>
      <c r="F7" s="16">
        <v>9.5163</v>
      </c>
      <c r="G7" s="15">
        <v>1.0351</v>
      </c>
      <c r="H7" s="24">
        <v>2.8234</v>
      </c>
      <c r="I7" s="20">
        <v>35582.72</v>
      </c>
      <c r="J7" s="34"/>
    </row>
    <row r="8" spans="1:10" ht="21" customHeight="1">
      <c r="A8" s="34">
        <v>3</v>
      </c>
      <c r="B8" s="35">
        <v>6.1</v>
      </c>
      <c r="C8" s="35">
        <v>7.33</v>
      </c>
      <c r="D8" s="35"/>
      <c r="E8" s="15">
        <v>101.8</v>
      </c>
      <c r="F8" s="16">
        <v>9.4931</v>
      </c>
      <c r="G8" s="24">
        <v>1.0315</v>
      </c>
      <c r="H8" s="24">
        <v>2.8135</v>
      </c>
      <c r="I8" s="20">
        <v>52411.84</v>
      </c>
      <c r="J8" s="34"/>
    </row>
    <row r="9" spans="1:10" ht="21" customHeight="1">
      <c r="A9" s="34">
        <v>4</v>
      </c>
      <c r="B9" s="35">
        <v>6.1</v>
      </c>
      <c r="C9" s="35">
        <v>7.33</v>
      </c>
      <c r="D9" s="35"/>
      <c r="E9" s="15">
        <v>100.61</v>
      </c>
      <c r="F9" s="16">
        <v>9.4814</v>
      </c>
      <c r="G9" s="24">
        <v>1.0274</v>
      </c>
      <c r="H9" s="24" t="s">
        <v>39</v>
      </c>
      <c r="I9" s="35" t="s">
        <v>36</v>
      </c>
      <c r="J9" s="34"/>
    </row>
    <row r="10" spans="1:10" ht="21" customHeight="1">
      <c r="A10" s="34">
        <v>5</v>
      </c>
      <c r="B10" s="35">
        <v>7.75</v>
      </c>
      <c r="C10" s="35">
        <v>5.18</v>
      </c>
      <c r="D10" s="35"/>
      <c r="E10" s="15">
        <v>99.63</v>
      </c>
      <c r="F10" s="16">
        <v>9.5718</v>
      </c>
      <c r="G10" s="24" t="s">
        <v>39</v>
      </c>
      <c r="H10" s="24">
        <v>2.491</v>
      </c>
      <c r="I10" s="35" t="s">
        <v>36</v>
      </c>
      <c r="J10" s="34"/>
    </row>
    <row r="11" spans="1:10" ht="21" customHeight="1">
      <c r="A11" s="34">
        <v>6</v>
      </c>
      <c r="B11" s="35">
        <v>7.75</v>
      </c>
      <c r="C11" s="35">
        <v>5.18</v>
      </c>
      <c r="D11" s="35"/>
      <c r="E11" s="15">
        <v>98.68</v>
      </c>
      <c r="F11" s="16">
        <v>9.4572</v>
      </c>
      <c r="G11" s="24" t="s">
        <v>39</v>
      </c>
      <c r="H11" s="24">
        <v>2.4862</v>
      </c>
      <c r="I11" s="20">
        <v>81909.76</v>
      </c>
      <c r="J11" s="34"/>
    </row>
    <row r="12" spans="1:10" ht="21" customHeight="1">
      <c r="A12" s="34">
        <v>7</v>
      </c>
      <c r="B12" s="35">
        <v>7.75</v>
      </c>
      <c r="C12" s="35">
        <v>5.18</v>
      </c>
      <c r="D12" s="35"/>
      <c r="E12" s="15">
        <v>97.56</v>
      </c>
      <c r="F12" s="16">
        <v>9.6748</v>
      </c>
      <c r="G12" s="24" t="s">
        <v>39</v>
      </c>
      <c r="H12" s="24">
        <v>2.4784</v>
      </c>
      <c r="I12" s="35" t="s">
        <v>36</v>
      </c>
      <c r="J12" s="34"/>
    </row>
    <row r="13" spans="1:10" ht="21" customHeight="1">
      <c r="A13" s="34">
        <v>8</v>
      </c>
      <c r="B13" s="35">
        <v>7.75</v>
      </c>
      <c r="C13" s="35">
        <v>5.18</v>
      </c>
      <c r="D13" s="35"/>
      <c r="E13" s="15">
        <v>96.28</v>
      </c>
      <c r="F13" s="16">
        <v>9.6701</v>
      </c>
      <c r="G13" s="24">
        <v>1.2147</v>
      </c>
      <c r="H13" s="24">
        <v>2.4688</v>
      </c>
      <c r="I13" s="35" t="s">
        <v>36</v>
      </c>
      <c r="J13" s="34"/>
    </row>
    <row r="14" spans="1:10" ht="21" customHeight="1">
      <c r="A14" s="34">
        <v>9</v>
      </c>
      <c r="B14" s="35">
        <v>7.75</v>
      </c>
      <c r="C14" s="35">
        <v>5.18</v>
      </c>
      <c r="D14" s="35"/>
      <c r="E14" s="15">
        <v>95.48</v>
      </c>
      <c r="F14" s="16">
        <v>9.691</v>
      </c>
      <c r="G14" s="24">
        <v>1.5148</v>
      </c>
      <c r="H14" s="24">
        <v>2.4628</v>
      </c>
      <c r="I14" s="20">
        <v>371185.48</v>
      </c>
      <c r="J14" s="34"/>
    </row>
    <row r="15" spans="1:10" ht="21" customHeight="1">
      <c r="A15" s="34">
        <v>10</v>
      </c>
      <c r="B15" s="35">
        <v>7.75</v>
      </c>
      <c r="C15" s="35">
        <v>5.18</v>
      </c>
      <c r="D15" s="35"/>
      <c r="E15" s="15">
        <v>94.58</v>
      </c>
      <c r="F15" s="16">
        <v>9.7141</v>
      </c>
      <c r="G15" s="24">
        <v>1.5111</v>
      </c>
      <c r="H15" s="24">
        <v>2.4556</v>
      </c>
      <c r="I15" s="20">
        <v>282021.82</v>
      </c>
      <c r="J15" s="34"/>
    </row>
    <row r="16" spans="1:10" ht="21" customHeight="1">
      <c r="A16" s="34">
        <v>11</v>
      </c>
      <c r="B16" s="35">
        <v>7.75</v>
      </c>
      <c r="C16" s="35">
        <v>5.18</v>
      </c>
      <c r="D16" s="35"/>
      <c r="E16" s="15">
        <v>93.46</v>
      </c>
      <c r="F16" s="16">
        <v>9.7326</v>
      </c>
      <c r="G16" s="24">
        <v>1.5052</v>
      </c>
      <c r="H16" s="24">
        <v>2.4459</v>
      </c>
      <c r="I16" s="35" t="s">
        <v>36</v>
      </c>
      <c r="J16" s="34"/>
    </row>
    <row r="17" spans="1:10" ht="21" customHeight="1">
      <c r="A17" s="34">
        <v>12</v>
      </c>
      <c r="B17" s="35">
        <v>7.75</v>
      </c>
      <c r="C17" s="35">
        <v>5.18</v>
      </c>
      <c r="D17" s="35"/>
      <c r="E17" s="15">
        <v>91.99</v>
      </c>
      <c r="F17" s="16">
        <v>9.4931</v>
      </c>
      <c r="G17" s="24">
        <v>1.4973</v>
      </c>
      <c r="H17" s="24" t="s">
        <v>39</v>
      </c>
      <c r="I17" s="35" t="s">
        <v>36</v>
      </c>
      <c r="J17" s="34"/>
    </row>
    <row r="18" spans="1:10" ht="21" customHeight="1">
      <c r="A18" s="34">
        <v>13</v>
      </c>
      <c r="B18" s="35">
        <v>7.75</v>
      </c>
      <c r="C18" s="35">
        <v>5.18</v>
      </c>
      <c r="D18" s="35"/>
      <c r="E18" s="15">
        <v>90.45</v>
      </c>
      <c r="F18" s="16">
        <v>9.8229</v>
      </c>
      <c r="G18" s="24" t="s">
        <v>37</v>
      </c>
      <c r="H18" s="24">
        <v>2.9018</v>
      </c>
      <c r="I18" s="35" t="s">
        <v>36</v>
      </c>
      <c r="J18" s="34"/>
    </row>
    <row r="19" spans="1:10" ht="21" customHeight="1">
      <c r="A19" s="34">
        <v>14</v>
      </c>
      <c r="B19" s="35">
        <v>7.75</v>
      </c>
      <c r="C19" s="35">
        <v>5.18</v>
      </c>
      <c r="D19" s="35"/>
      <c r="E19" s="15">
        <v>89.26</v>
      </c>
      <c r="F19" s="16">
        <v>9.9109</v>
      </c>
      <c r="G19" s="24" t="s">
        <v>39</v>
      </c>
      <c r="H19" s="24">
        <v>2.8892</v>
      </c>
      <c r="I19" s="35" t="s">
        <v>36</v>
      </c>
      <c r="J19" s="34"/>
    </row>
    <row r="20" spans="1:10" ht="21" customHeight="1">
      <c r="A20" s="34">
        <v>15</v>
      </c>
      <c r="B20" s="35">
        <v>7.75</v>
      </c>
      <c r="C20" s="35">
        <v>5.18</v>
      </c>
      <c r="D20" s="35"/>
      <c r="E20" s="15">
        <v>88.27</v>
      </c>
      <c r="F20" s="16">
        <v>9.9594</v>
      </c>
      <c r="G20" s="24">
        <v>1.1793</v>
      </c>
      <c r="H20" s="24">
        <v>2.8781</v>
      </c>
      <c r="I20" s="20">
        <v>84632.88</v>
      </c>
      <c r="J20" s="34"/>
    </row>
    <row r="21" spans="1:10" ht="21" customHeight="1">
      <c r="A21" s="34">
        <v>16</v>
      </c>
      <c r="B21" s="35">
        <v>7.75</v>
      </c>
      <c r="C21" s="35">
        <v>5.18</v>
      </c>
      <c r="D21" s="35"/>
      <c r="E21" s="15">
        <v>87.155</v>
      </c>
      <c r="F21" s="16">
        <v>9.868</v>
      </c>
      <c r="G21" s="15">
        <v>2.1548</v>
      </c>
      <c r="H21" s="24">
        <v>2.8662</v>
      </c>
      <c r="I21" s="20">
        <v>199735.36</v>
      </c>
      <c r="J21" s="34"/>
    </row>
    <row r="22" spans="1:10" ht="21" customHeight="1">
      <c r="A22" s="34">
        <v>17</v>
      </c>
      <c r="B22" s="35">
        <v>7.75</v>
      </c>
      <c r="C22" s="35">
        <v>5.18</v>
      </c>
      <c r="D22" s="35"/>
      <c r="E22" s="15">
        <v>85.92</v>
      </c>
      <c r="F22" s="16">
        <v>10.0093</v>
      </c>
      <c r="G22" s="24">
        <v>2.1447</v>
      </c>
      <c r="H22" s="24" t="s">
        <v>39</v>
      </c>
      <c r="I22" s="35" t="s">
        <v>36</v>
      </c>
      <c r="J22" s="34"/>
    </row>
    <row r="23" spans="1:10" ht="21" customHeight="1">
      <c r="A23" s="34">
        <v>18</v>
      </c>
      <c r="B23" s="35">
        <v>7.75</v>
      </c>
      <c r="C23" s="35">
        <v>5.18</v>
      </c>
      <c r="D23" s="35"/>
      <c r="E23" s="15">
        <v>84.75</v>
      </c>
      <c r="F23" s="16">
        <v>9.8727</v>
      </c>
      <c r="G23" s="24">
        <v>0.9718</v>
      </c>
      <c r="H23" s="24" t="s">
        <v>39</v>
      </c>
      <c r="I23" s="35" t="s">
        <v>36</v>
      </c>
      <c r="J23" s="34"/>
    </row>
    <row r="24" spans="1:10" ht="21" customHeight="1">
      <c r="A24" s="34">
        <v>19</v>
      </c>
      <c r="B24" s="35">
        <v>7.75</v>
      </c>
      <c r="C24" s="35">
        <v>5.18</v>
      </c>
      <c r="D24" s="35"/>
      <c r="E24" s="15">
        <v>83.775</v>
      </c>
      <c r="F24" s="16">
        <v>10.0775</v>
      </c>
      <c r="G24" s="24" t="s">
        <v>39</v>
      </c>
      <c r="H24" s="24">
        <v>1.319</v>
      </c>
      <c r="I24" s="35" t="s">
        <v>36</v>
      </c>
      <c r="J24" s="34"/>
    </row>
    <row r="25" spans="1:10" ht="21" customHeight="1">
      <c r="A25" s="34">
        <v>20</v>
      </c>
      <c r="B25" s="35">
        <v>7.75</v>
      </c>
      <c r="C25" s="35">
        <v>5.18</v>
      </c>
      <c r="D25" s="35"/>
      <c r="E25" s="15">
        <v>82.735</v>
      </c>
      <c r="F25" s="16">
        <v>10.0208</v>
      </c>
      <c r="G25" s="24" t="s">
        <v>39</v>
      </c>
      <c r="H25" s="24">
        <v>1.8792</v>
      </c>
      <c r="I25" s="35" t="s">
        <v>36</v>
      </c>
      <c r="J25" s="34"/>
    </row>
    <row r="26" spans="1:10" ht="21" customHeight="1">
      <c r="A26" s="34">
        <v>21</v>
      </c>
      <c r="B26" s="35">
        <v>7.75</v>
      </c>
      <c r="C26" s="35">
        <v>5.18</v>
      </c>
      <c r="D26" s="35"/>
      <c r="E26" s="15">
        <v>82.085</v>
      </c>
      <c r="F26" s="16">
        <v>10.0601</v>
      </c>
      <c r="G26" s="24">
        <v>0.5762</v>
      </c>
      <c r="H26" s="24">
        <v>1.8741</v>
      </c>
      <c r="I26" s="35" t="s">
        <v>36</v>
      </c>
      <c r="J26" s="34"/>
    </row>
    <row r="27" spans="1:10" ht="21" customHeight="1">
      <c r="A27" s="34">
        <v>22</v>
      </c>
      <c r="B27" s="35">
        <v>7.75</v>
      </c>
      <c r="C27" s="35">
        <v>5.18</v>
      </c>
      <c r="D27" s="35"/>
      <c r="E27" s="15">
        <v>80.84</v>
      </c>
      <c r="F27" s="16">
        <v>10.08</v>
      </c>
      <c r="G27" s="36">
        <v>1.0515</v>
      </c>
      <c r="H27" s="24">
        <v>1.864</v>
      </c>
      <c r="I27" s="20">
        <v>412226.68</v>
      </c>
      <c r="J27" s="34"/>
    </row>
    <row r="28" spans="1:10" ht="21" customHeight="1">
      <c r="A28" s="34">
        <v>23</v>
      </c>
      <c r="B28" s="35">
        <v>6.9</v>
      </c>
      <c r="C28" s="35">
        <v>4.89</v>
      </c>
      <c r="D28" s="35"/>
      <c r="E28" s="15">
        <v>79.64</v>
      </c>
      <c r="F28" s="16">
        <v>10.1748</v>
      </c>
      <c r="G28" s="24">
        <v>1.0457</v>
      </c>
      <c r="H28" s="24">
        <v>1.8538</v>
      </c>
      <c r="I28" s="35" t="s">
        <v>36</v>
      </c>
      <c r="J28" s="34"/>
    </row>
    <row r="29" spans="1:10" ht="21" customHeight="1">
      <c r="A29" s="34">
        <v>24</v>
      </c>
      <c r="B29" s="35">
        <v>6.9</v>
      </c>
      <c r="C29" s="35">
        <v>4.89</v>
      </c>
      <c r="D29" s="35"/>
      <c r="E29" s="15">
        <v>78.38</v>
      </c>
      <c r="F29" s="16">
        <v>9.3866</v>
      </c>
      <c r="G29" s="24">
        <v>1.0396</v>
      </c>
      <c r="H29" s="24" t="s">
        <v>39</v>
      </c>
      <c r="I29" s="35" t="s">
        <v>36</v>
      </c>
      <c r="J29" s="34"/>
    </row>
    <row r="30" spans="1:10" ht="21" customHeight="1">
      <c r="A30" s="34">
        <v>25</v>
      </c>
      <c r="B30" s="35">
        <v>6.9</v>
      </c>
      <c r="C30" s="35">
        <v>4.89</v>
      </c>
      <c r="D30" s="35"/>
      <c r="E30" s="15">
        <v>77.3</v>
      </c>
      <c r="F30" s="16">
        <v>10.3403</v>
      </c>
      <c r="G30" s="24">
        <v>1.0344</v>
      </c>
      <c r="H30" s="24" t="s">
        <v>39</v>
      </c>
      <c r="I30" s="35" t="s">
        <v>36</v>
      </c>
      <c r="J30" s="34"/>
    </row>
    <row r="31" spans="1:10" ht="21" customHeight="1">
      <c r="A31" s="34">
        <v>26</v>
      </c>
      <c r="B31" s="35">
        <v>6.9</v>
      </c>
      <c r="C31" s="35">
        <v>4.89</v>
      </c>
      <c r="D31" s="35"/>
      <c r="E31" s="15">
        <v>76.34</v>
      </c>
      <c r="F31" s="16">
        <v>10.3866</v>
      </c>
      <c r="G31" s="24" t="s">
        <v>42</v>
      </c>
      <c r="H31" s="24" t="s">
        <v>39</v>
      </c>
      <c r="I31" s="35" t="s">
        <v>36</v>
      </c>
      <c r="J31" s="34"/>
    </row>
    <row r="32" spans="1:10" ht="21" customHeight="1">
      <c r="A32" s="34">
        <v>27</v>
      </c>
      <c r="B32" s="35">
        <v>6.1</v>
      </c>
      <c r="C32" s="35">
        <v>4.89</v>
      </c>
      <c r="D32" s="35"/>
      <c r="E32" s="15">
        <v>75.26</v>
      </c>
      <c r="F32" s="16">
        <v>10.3866</v>
      </c>
      <c r="G32" s="24" t="s">
        <v>39</v>
      </c>
      <c r="H32" s="24" t="s">
        <v>39</v>
      </c>
      <c r="I32" s="35" t="s">
        <v>36</v>
      </c>
      <c r="J32" s="34"/>
    </row>
    <row r="33" spans="1:10" ht="21" customHeight="1">
      <c r="A33" s="34">
        <v>28</v>
      </c>
      <c r="B33" s="35">
        <v>2.4</v>
      </c>
      <c r="C33" s="35">
        <v>8.47</v>
      </c>
      <c r="D33" s="35"/>
      <c r="E33" s="15">
        <v>74.3</v>
      </c>
      <c r="F33" s="16">
        <v>10.2407</v>
      </c>
      <c r="G33" s="15" t="s">
        <v>39</v>
      </c>
      <c r="H33" s="24">
        <v>2.3423</v>
      </c>
      <c r="I33" s="19">
        <v>51260.68</v>
      </c>
      <c r="J33" s="34"/>
    </row>
    <row r="34" spans="1:10" ht="21" customHeight="1">
      <c r="A34" s="34">
        <v>29</v>
      </c>
      <c r="B34" s="35">
        <v>2.4</v>
      </c>
      <c r="C34" s="35">
        <v>8.47</v>
      </c>
      <c r="D34" s="35"/>
      <c r="E34" s="15">
        <v>73.34</v>
      </c>
      <c r="F34" s="16">
        <v>10.4542</v>
      </c>
      <c r="G34" s="15" t="s">
        <v>37</v>
      </c>
      <c r="H34" s="24">
        <v>2.6948</v>
      </c>
      <c r="I34" s="19">
        <v>164474.4</v>
      </c>
      <c r="J34" s="34"/>
    </row>
    <row r="35" spans="1:10" ht="21" customHeight="1">
      <c r="A35" s="34">
        <v>30</v>
      </c>
      <c r="B35" s="35">
        <v>2.4</v>
      </c>
      <c r="C35" s="35">
        <v>8.47</v>
      </c>
      <c r="D35" s="35"/>
      <c r="E35" s="15">
        <v>72.28</v>
      </c>
      <c r="F35" s="16">
        <v>10.4672</v>
      </c>
      <c r="G35" s="15">
        <v>1.376</v>
      </c>
      <c r="H35" s="24">
        <v>2.6805</v>
      </c>
      <c r="I35" s="19">
        <v>186968</v>
      </c>
      <c r="J35" s="34"/>
    </row>
    <row r="36" spans="1:10" ht="21" customHeight="1">
      <c r="A36" s="34">
        <v>31</v>
      </c>
      <c r="B36" s="35">
        <v>2.4</v>
      </c>
      <c r="C36" s="35">
        <v>8.47</v>
      </c>
      <c r="D36" s="35"/>
      <c r="E36" s="15">
        <v>71.455</v>
      </c>
      <c r="F36" s="16">
        <v>10.4931</v>
      </c>
      <c r="G36" s="15">
        <v>1.961</v>
      </c>
      <c r="H36" s="24">
        <v>2.6685</v>
      </c>
      <c r="I36" s="19">
        <v>462437.76</v>
      </c>
      <c r="J36" s="34"/>
    </row>
    <row r="37" spans="1:10" ht="21" customHeight="1">
      <c r="A37" s="10" t="s">
        <v>1</v>
      </c>
      <c r="B37" s="21">
        <f aca="true" t="shared" si="0" ref="B37:I37">SUM(B6:B36)</f>
        <v>207.20000000000005</v>
      </c>
      <c r="C37" s="21">
        <f t="shared" si="0"/>
        <v>180.89000000000001</v>
      </c>
      <c r="D37" s="21">
        <f t="shared" si="0"/>
        <v>0</v>
      </c>
      <c r="E37" s="21">
        <f t="shared" si="0"/>
        <v>2710.525000000001</v>
      </c>
      <c r="F37" s="22">
        <f t="shared" si="0"/>
        <v>307.0280000000001</v>
      </c>
      <c r="G37" s="21">
        <f t="shared" si="0"/>
        <v>25.909400000000005</v>
      </c>
      <c r="H37" s="22">
        <f t="shared" si="0"/>
        <v>56.4697</v>
      </c>
      <c r="I37" s="23">
        <f t="shared" si="0"/>
        <v>2394976.6599999997</v>
      </c>
      <c r="J37" s="25"/>
    </row>
    <row r="38" spans="1:10" ht="21" customHeight="1">
      <c r="A38" s="10" t="s">
        <v>2</v>
      </c>
      <c r="B38" s="21">
        <f aca="true" t="shared" si="1" ref="B38:I38">AVERAGE(B6:B36)</f>
        <v>6.683870967741937</v>
      </c>
      <c r="C38" s="21">
        <f t="shared" si="1"/>
        <v>5.835161290322581</v>
      </c>
      <c r="D38" s="21" t="e">
        <f t="shared" si="1"/>
        <v>#DIV/0!</v>
      </c>
      <c r="E38" s="21">
        <f t="shared" si="1"/>
        <v>87.43629032258067</v>
      </c>
      <c r="F38" s="22">
        <f t="shared" si="1"/>
        <v>9.904129032258068</v>
      </c>
      <c r="G38" s="21">
        <f t="shared" si="1"/>
        <v>1.2954700000000003</v>
      </c>
      <c r="H38" s="22">
        <f t="shared" si="1"/>
        <v>2.455204347826087</v>
      </c>
      <c r="I38" s="23">
        <f t="shared" si="1"/>
        <v>184228.97384615382</v>
      </c>
      <c r="J38" s="25"/>
    </row>
  </sheetData>
  <mergeCells count="4">
    <mergeCell ref="A1:J1"/>
    <mergeCell ref="A2:J2"/>
    <mergeCell ref="B3:D3"/>
    <mergeCell ref="E3:J3"/>
  </mergeCells>
  <printOptions/>
  <pageMargins left="0.35433070866141736" right="0.35433070866141736" top="0.1968503937007874" bottom="0.1968503937007874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K37"/>
  <sheetViews>
    <sheetView workbookViewId="0" topLeftCell="A32">
      <selection activeCell="J35" sqref="A6:J35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710937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1">
      <c r="A2" s="30" t="s">
        <v>20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1.75" customHeight="1">
      <c r="A3" s="9"/>
      <c r="B3" s="31" t="s">
        <v>8</v>
      </c>
      <c r="C3" s="32"/>
      <c r="D3" s="32"/>
      <c r="E3" s="31" t="s">
        <v>14</v>
      </c>
      <c r="F3" s="32"/>
      <c r="G3" s="32"/>
      <c r="H3" s="32"/>
      <c r="I3" s="32"/>
      <c r="J3" s="33"/>
    </row>
    <row r="4" spans="1:11" ht="21.75" customHeight="1">
      <c r="A4" s="3" t="s">
        <v>0</v>
      </c>
      <c r="B4" s="6" t="s">
        <v>6</v>
      </c>
      <c r="C4" s="6" t="s">
        <v>7</v>
      </c>
      <c r="D4" s="6" t="s">
        <v>29</v>
      </c>
      <c r="E4" s="6" t="s">
        <v>34</v>
      </c>
      <c r="F4" s="13" t="s">
        <v>9</v>
      </c>
      <c r="G4" s="2" t="s">
        <v>10</v>
      </c>
      <c r="H4" s="13" t="s">
        <v>11</v>
      </c>
      <c r="I4" s="2" t="s">
        <v>12</v>
      </c>
      <c r="J4" s="13" t="s">
        <v>29</v>
      </c>
      <c r="K4" s="12"/>
    </row>
    <row r="5" spans="1:10" ht="21.75" customHeight="1">
      <c r="A5" s="4"/>
      <c r="B5" s="7" t="s">
        <v>5</v>
      </c>
      <c r="C5" s="7" t="s">
        <v>5</v>
      </c>
      <c r="D5" s="7" t="s">
        <v>33</v>
      </c>
      <c r="E5" s="7" t="s">
        <v>35</v>
      </c>
      <c r="F5" s="1" t="s">
        <v>5</v>
      </c>
      <c r="G5" s="5" t="s">
        <v>5</v>
      </c>
      <c r="H5" s="1" t="s">
        <v>5</v>
      </c>
      <c r="I5" s="5" t="s">
        <v>13</v>
      </c>
      <c r="J5" s="1" t="s">
        <v>33</v>
      </c>
    </row>
    <row r="6" spans="1:10" ht="21.75" customHeight="1">
      <c r="A6" s="34">
        <v>1</v>
      </c>
      <c r="B6" s="35">
        <v>2.4</v>
      </c>
      <c r="C6" s="35">
        <v>8.47</v>
      </c>
      <c r="D6" s="35"/>
      <c r="E6" s="15">
        <v>70.85</v>
      </c>
      <c r="F6" s="16">
        <v>6.7604</v>
      </c>
      <c r="G6" s="24">
        <v>1.9098</v>
      </c>
      <c r="H6" s="24">
        <v>2.6597</v>
      </c>
      <c r="I6" s="19">
        <v>373903.36</v>
      </c>
      <c r="J6" s="34"/>
    </row>
    <row r="7" spans="1:10" ht="21.75" customHeight="1">
      <c r="A7" s="34">
        <v>2</v>
      </c>
      <c r="B7" s="35">
        <v>27.11</v>
      </c>
      <c r="C7" s="35">
        <v>10.93</v>
      </c>
      <c r="D7" s="35"/>
      <c r="E7" s="15">
        <v>70.1</v>
      </c>
      <c r="F7" s="16">
        <v>6.4861</v>
      </c>
      <c r="G7" s="24" t="s">
        <v>39</v>
      </c>
      <c r="H7" s="24" t="s">
        <v>43</v>
      </c>
      <c r="I7" s="20">
        <v>98299.68</v>
      </c>
      <c r="J7" s="34"/>
    </row>
    <row r="8" spans="1:10" ht="21.75" customHeight="1">
      <c r="A8" s="34">
        <v>3</v>
      </c>
      <c r="B8" s="35">
        <v>14.69</v>
      </c>
      <c r="C8" s="35">
        <v>10.93</v>
      </c>
      <c r="D8" s="35"/>
      <c r="E8" s="15">
        <v>69.915</v>
      </c>
      <c r="F8" s="16">
        <v>6.8634</v>
      </c>
      <c r="G8" s="24" t="s">
        <v>39</v>
      </c>
      <c r="H8" s="24" t="s">
        <v>39</v>
      </c>
      <c r="I8" s="19">
        <v>317997.76</v>
      </c>
      <c r="J8" s="34"/>
    </row>
    <row r="9" spans="1:10" ht="21.75" customHeight="1">
      <c r="A9" s="34">
        <v>4</v>
      </c>
      <c r="B9" s="35">
        <v>3.1</v>
      </c>
      <c r="C9" s="35">
        <v>8.47</v>
      </c>
      <c r="D9" s="35"/>
      <c r="E9" s="15">
        <v>70.025</v>
      </c>
      <c r="F9" s="16">
        <v>3.6331</v>
      </c>
      <c r="G9" s="24" t="s">
        <v>39</v>
      </c>
      <c r="H9" s="24" t="s">
        <v>39</v>
      </c>
      <c r="I9" s="20">
        <v>423890.84</v>
      </c>
      <c r="J9" s="34"/>
    </row>
    <row r="10" spans="1:10" ht="21.75" customHeight="1">
      <c r="A10" s="34">
        <v>5</v>
      </c>
      <c r="B10" s="35">
        <v>10.45</v>
      </c>
      <c r="C10" s="35" t="s">
        <v>30</v>
      </c>
      <c r="D10" s="35"/>
      <c r="E10" s="15">
        <v>70.135</v>
      </c>
      <c r="F10" s="16">
        <v>4.0359</v>
      </c>
      <c r="G10" s="24" t="s">
        <v>39</v>
      </c>
      <c r="H10" s="24" t="s">
        <v>39</v>
      </c>
      <c r="I10" s="19">
        <v>226233.92</v>
      </c>
      <c r="J10" s="34"/>
    </row>
    <row r="11" spans="1:10" ht="21.75" customHeight="1">
      <c r="A11" s="34">
        <v>6</v>
      </c>
      <c r="B11" s="35">
        <v>10.45</v>
      </c>
      <c r="C11" s="35" t="s">
        <v>30</v>
      </c>
      <c r="D11" s="35"/>
      <c r="E11" s="15">
        <v>70.08</v>
      </c>
      <c r="F11" s="16">
        <v>4.1204</v>
      </c>
      <c r="G11" s="24" t="s">
        <v>39</v>
      </c>
      <c r="H11" s="24" t="s">
        <v>39</v>
      </c>
      <c r="I11" s="19">
        <v>63667.52</v>
      </c>
      <c r="J11" s="34"/>
    </row>
    <row r="12" spans="1:10" ht="21.75" customHeight="1">
      <c r="A12" s="34">
        <v>7</v>
      </c>
      <c r="B12" s="35">
        <v>10.45</v>
      </c>
      <c r="C12" s="35" t="s">
        <v>30</v>
      </c>
      <c r="D12" s="35"/>
      <c r="E12" s="15">
        <v>70.025</v>
      </c>
      <c r="F12" s="16">
        <v>4.0706</v>
      </c>
      <c r="G12" s="24" t="s">
        <v>39</v>
      </c>
      <c r="H12" s="24">
        <v>2.206</v>
      </c>
      <c r="I12" s="20">
        <v>110882.88</v>
      </c>
      <c r="J12" s="34"/>
    </row>
    <row r="13" spans="1:10" ht="21.75" customHeight="1">
      <c r="A13" s="34">
        <v>8</v>
      </c>
      <c r="B13" s="35">
        <v>10.45</v>
      </c>
      <c r="C13" s="35" t="s">
        <v>30</v>
      </c>
      <c r="D13" s="35"/>
      <c r="E13" s="15">
        <v>69.75</v>
      </c>
      <c r="F13" s="16">
        <v>4.0405</v>
      </c>
      <c r="G13" s="24" t="s">
        <v>39</v>
      </c>
      <c r="H13" s="24">
        <v>2.2046</v>
      </c>
      <c r="I13" s="19">
        <v>31843.84</v>
      </c>
      <c r="J13" s="34"/>
    </row>
    <row r="14" spans="1:10" ht="21.75" customHeight="1">
      <c r="A14" s="34">
        <v>9</v>
      </c>
      <c r="B14" s="35">
        <v>9.56</v>
      </c>
      <c r="C14" s="35" t="s">
        <v>30</v>
      </c>
      <c r="D14" s="35"/>
      <c r="E14" s="15">
        <v>69.42</v>
      </c>
      <c r="F14" s="16">
        <v>3.8183</v>
      </c>
      <c r="G14" s="24">
        <v>0.4515</v>
      </c>
      <c r="H14" s="24">
        <v>2.2006</v>
      </c>
      <c r="I14" s="37" t="s">
        <v>36</v>
      </c>
      <c r="J14" s="34"/>
    </row>
    <row r="15" spans="1:10" ht="21.75" customHeight="1">
      <c r="A15" s="34">
        <v>10</v>
      </c>
      <c r="B15" s="35">
        <v>9.56</v>
      </c>
      <c r="C15" s="35" t="s">
        <v>30</v>
      </c>
      <c r="D15" s="35"/>
      <c r="E15" s="15">
        <v>68.98</v>
      </c>
      <c r="F15" s="16">
        <v>5.4538</v>
      </c>
      <c r="G15" s="24">
        <v>0.4511</v>
      </c>
      <c r="H15" s="24">
        <v>2.1952</v>
      </c>
      <c r="I15" s="19">
        <v>260237.44</v>
      </c>
      <c r="J15" s="34"/>
    </row>
    <row r="16" spans="1:10" ht="21.75" customHeight="1">
      <c r="A16" s="34">
        <v>11</v>
      </c>
      <c r="B16" s="35">
        <v>9.56</v>
      </c>
      <c r="C16" s="35" t="s">
        <v>30</v>
      </c>
      <c r="D16" s="35"/>
      <c r="E16" s="15">
        <v>68.485</v>
      </c>
      <c r="F16" s="16">
        <v>7.7373</v>
      </c>
      <c r="G16" s="24">
        <v>0.4498</v>
      </c>
      <c r="H16" s="24">
        <v>2.1891</v>
      </c>
      <c r="I16" s="19">
        <v>401503.68</v>
      </c>
      <c r="J16" s="34"/>
    </row>
    <row r="17" spans="1:10" ht="21.75" customHeight="1">
      <c r="A17" s="34">
        <v>12</v>
      </c>
      <c r="B17" s="35">
        <v>5.27</v>
      </c>
      <c r="C17" s="35">
        <v>5.18</v>
      </c>
      <c r="D17" s="35"/>
      <c r="E17" s="15">
        <v>67.55</v>
      </c>
      <c r="F17" s="16">
        <v>8.0648</v>
      </c>
      <c r="G17" s="24">
        <v>1.3371</v>
      </c>
      <c r="H17" s="24">
        <v>2.1775</v>
      </c>
      <c r="I17" s="37" t="s">
        <v>36</v>
      </c>
      <c r="J17" s="34"/>
    </row>
    <row r="18" spans="1:10" ht="21.75" customHeight="1">
      <c r="A18" s="34">
        <v>13</v>
      </c>
      <c r="B18" s="35">
        <v>5.27</v>
      </c>
      <c r="C18" s="35">
        <v>5.18</v>
      </c>
      <c r="D18" s="35"/>
      <c r="E18" s="15">
        <v>66.58</v>
      </c>
      <c r="F18" s="16">
        <v>8.1215</v>
      </c>
      <c r="G18" s="24">
        <v>1.7281</v>
      </c>
      <c r="H18" s="24">
        <v>2.1659</v>
      </c>
      <c r="I18" s="19">
        <v>42556.16</v>
      </c>
      <c r="J18" s="34"/>
    </row>
    <row r="19" spans="1:10" ht="21.75" customHeight="1">
      <c r="A19" s="34">
        <v>14</v>
      </c>
      <c r="B19" s="35">
        <v>5.27</v>
      </c>
      <c r="C19" s="35">
        <v>5.18</v>
      </c>
      <c r="D19" s="35"/>
      <c r="E19" s="15">
        <v>65.68</v>
      </c>
      <c r="F19" s="16">
        <v>8.1192</v>
      </c>
      <c r="G19" s="24">
        <v>1.768</v>
      </c>
      <c r="H19" s="24">
        <v>1.7203</v>
      </c>
      <c r="I19" s="19">
        <v>116991.72</v>
      </c>
      <c r="J19" s="34"/>
    </row>
    <row r="20" spans="1:10" ht="21.75" customHeight="1">
      <c r="A20" s="34">
        <v>15</v>
      </c>
      <c r="B20" s="35">
        <v>5.27</v>
      </c>
      <c r="C20" s="35">
        <v>5.18</v>
      </c>
      <c r="D20" s="35"/>
      <c r="E20" s="15">
        <v>64480</v>
      </c>
      <c r="F20" s="16">
        <v>6.5949</v>
      </c>
      <c r="G20" s="24">
        <v>1.7566</v>
      </c>
      <c r="H20" s="24">
        <v>1.2821</v>
      </c>
      <c r="I20" s="35" t="s">
        <v>36</v>
      </c>
      <c r="J20" s="34"/>
    </row>
    <row r="21" spans="1:10" ht="21.75" customHeight="1">
      <c r="A21" s="34">
        <v>16</v>
      </c>
      <c r="B21" s="35">
        <v>5.27</v>
      </c>
      <c r="C21" s="35">
        <v>5.18</v>
      </c>
      <c r="D21" s="35"/>
      <c r="E21" s="15">
        <v>63.52</v>
      </c>
      <c r="F21" s="16">
        <v>7.735</v>
      </c>
      <c r="G21" s="24" t="s">
        <v>37</v>
      </c>
      <c r="H21" s="24">
        <v>1.2805</v>
      </c>
      <c r="I21" s="35" t="s">
        <v>36</v>
      </c>
      <c r="J21" s="34"/>
    </row>
    <row r="22" spans="1:10" ht="21.75" customHeight="1">
      <c r="A22" s="34">
        <v>17</v>
      </c>
      <c r="B22" s="35">
        <v>5.27</v>
      </c>
      <c r="C22" s="35">
        <v>5.18</v>
      </c>
      <c r="D22" s="35"/>
      <c r="E22" s="15">
        <v>62.56</v>
      </c>
      <c r="F22" s="16">
        <v>7.7894</v>
      </c>
      <c r="G22" s="24" t="s">
        <v>42</v>
      </c>
      <c r="H22" s="24">
        <v>1.2738</v>
      </c>
      <c r="I22" s="35" t="s">
        <v>36</v>
      </c>
      <c r="J22" s="34"/>
    </row>
    <row r="23" spans="1:10" ht="21.75" customHeight="1">
      <c r="A23" s="34">
        <v>18</v>
      </c>
      <c r="B23" s="35">
        <v>9.56</v>
      </c>
      <c r="C23" s="35" t="s">
        <v>31</v>
      </c>
      <c r="D23" s="35"/>
      <c r="E23" s="15">
        <v>61.54</v>
      </c>
      <c r="F23" s="16">
        <v>3.7697</v>
      </c>
      <c r="G23" s="24" t="s">
        <v>39</v>
      </c>
      <c r="H23" s="24">
        <v>2.104</v>
      </c>
      <c r="I23" s="35" t="s">
        <v>36</v>
      </c>
      <c r="J23" s="34"/>
    </row>
    <row r="24" spans="1:10" ht="21.75" customHeight="1">
      <c r="A24" s="34">
        <v>19</v>
      </c>
      <c r="B24" s="35">
        <v>9.56</v>
      </c>
      <c r="C24" s="35" t="s">
        <v>31</v>
      </c>
      <c r="D24" s="35"/>
      <c r="E24" s="15">
        <v>61.24</v>
      </c>
      <c r="F24" s="16">
        <v>3.3856</v>
      </c>
      <c r="G24" s="38">
        <v>1.7211</v>
      </c>
      <c r="H24" s="24">
        <v>2.104</v>
      </c>
      <c r="I24" s="19">
        <v>127993.92</v>
      </c>
      <c r="J24" s="34"/>
    </row>
    <row r="25" spans="1:10" ht="21.75" customHeight="1">
      <c r="A25" s="34">
        <v>20</v>
      </c>
      <c r="B25" s="35">
        <v>7.75</v>
      </c>
      <c r="C25" s="35" t="s">
        <v>31</v>
      </c>
      <c r="D25" s="35"/>
      <c r="E25" s="15">
        <v>60.67</v>
      </c>
      <c r="F25" s="16">
        <v>1.5069</v>
      </c>
      <c r="G25" s="24">
        <v>1.2893</v>
      </c>
      <c r="H25" s="24">
        <v>2.097</v>
      </c>
      <c r="I25" s="35" t="s">
        <v>36</v>
      </c>
      <c r="J25" s="34"/>
    </row>
    <row r="26" spans="1:10" ht="21.75" customHeight="1">
      <c r="A26" s="34">
        <v>21</v>
      </c>
      <c r="B26" s="35">
        <v>3.8</v>
      </c>
      <c r="C26" s="35" t="s">
        <v>31</v>
      </c>
      <c r="D26" s="35"/>
      <c r="E26" s="15">
        <v>60.45</v>
      </c>
      <c r="F26" s="16">
        <v>4.0498</v>
      </c>
      <c r="G26" s="38">
        <v>1.2893</v>
      </c>
      <c r="H26" s="24">
        <v>2.0942</v>
      </c>
      <c r="I26" s="19">
        <v>188968.64</v>
      </c>
      <c r="J26" s="34"/>
    </row>
    <row r="27" spans="1:10" ht="21.75" customHeight="1">
      <c r="A27" s="34">
        <v>22</v>
      </c>
      <c r="B27" s="35">
        <v>7.75</v>
      </c>
      <c r="C27" s="35" t="s">
        <v>31</v>
      </c>
      <c r="D27" s="35"/>
      <c r="E27" s="15">
        <v>60.065</v>
      </c>
      <c r="F27" s="16">
        <v>3.853</v>
      </c>
      <c r="G27" s="24">
        <v>1.2862</v>
      </c>
      <c r="H27" s="24" t="s">
        <v>39</v>
      </c>
      <c r="I27" s="39" t="s">
        <v>36</v>
      </c>
      <c r="J27" s="34"/>
    </row>
    <row r="28" spans="1:10" ht="21.75" customHeight="1">
      <c r="A28" s="34">
        <v>23</v>
      </c>
      <c r="B28" s="35">
        <v>7.75</v>
      </c>
      <c r="C28" s="35" t="s">
        <v>31</v>
      </c>
      <c r="D28" s="35"/>
      <c r="E28" s="15">
        <v>59.35</v>
      </c>
      <c r="F28" s="16">
        <v>4.0521</v>
      </c>
      <c r="G28" s="40" t="s">
        <v>39</v>
      </c>
      <c r="H28" s="24">
        <v>2.0742</v>
      </c>
      <c r="I28" s="39" t="s">
        <v>36</v>
      </c>
      <c r="J28" s="34"/>
    </row>
    <row r="29" spans="1:10" ht="21.75" customHeight="1">
      <c r="A29" s="34">
        <v>24</v>
      </c>
      <c r="B29" s="35">
        <v>7.75</v>
      </c>
      <c r="C29" s="35" t="s">
        <v>31</v>
      </c>
      <c r="D29" s="35"/>
      <c r="E29" s="15">
        <v>58.745</v>
      </c>
      <c r="F29" s="16">
        <v>3.625</v>
      </c>
      <c r="G29" s="40" t="s">
        <v>39</v>
      </c>
      <c r="H29" s="24">
        <v>2.0721</v>
      </c>
      <c r="I29" s="39" t="s">
        <v>36</v>
      </c>
      <c r="J29" s="34"/>
    </row>
    <row r="30" spans="1:10" ht="21.75" customHeight="1">
      <c r="A30" s="34">
        <v>25</v>
      </c>
      <c r="B30" s="35">
        <v>7.75</v>
      </c>
      <c r="C30" s="35" t="s">
        <v>31</v>
      </c>
      <c r="D30" s="35"/>
      <c r="E30" s="15">
        <v>59.075</v>
      </c>
      <c r="F30" s="16">
        <v>5.9028</v>
      </c>
      <c r="G30" s="40" t="s">
        <v>39</v>
      </c>
      <c r="H30" s="24">
        <v>2.0764</v>
      </c>
      <c r="I30" s="19">
        <v>1019402.88</v>
      </c>
      <c r="J30" s="34"/>
    </row>
    <row r="31" spans="1:10" ht="21.75" customHeight="1">
      <c r="A31" s="34">
        <v>26</v>
      </c>
      <c r="B31" s="35">
        <v>3.1</v>
      </c>
      <c r="C31" s="35">
        <v>4.89</v>
      </c>
      <c r="D31" s="35"/>
      <c r="E31" s="15">
        <v>58.855</v>
      </c>
      <c r="F31" s="16">
        <v>7.9049</v>
      </c>
      <c r="G31" s="40" t="s">
        <v>39</v>
      </c>
      <c r="H31" s="24">
        <v>2.0735</v>
      </c>
      <c r="I31" s="19">
        <v>642133.76</v>
      </c>
      <c r="J31" s="34"/>
    </row>
    <row r="32" spans="1:10" ht="21.75" customHeight="1">
      <c r="A32" s="34">
        <v>27</v>
      </c>
      <c r="B32" s="35">
        <v>7.75</v>
      </c>
      <c r="C32" s="35">
        <v>3.91</v>
      </c>
      <c r="D32" s="35"/>
      <c r="E32" s="15">
        <v>58</v>
      </c>
      <c r="F32" s="16">
        <v>8.1644</v>
      </c>
      <c r="G32" s="38">
        <v>0.8439</v>
      </c>
      <c r="H32" s="24">
        <v>2.062</v>
      </c>
      <c r="I32" s="19">
        <v>74131.56</v>
      </c>
      <c r="J32" s="34"/>
    </row>
    <row r="33" spans="1:10" ht="21.75" customHeight="1">
      <c r="A33" s="34">
        <v>28</v>
      </c>
      <c r="B33" s="35">
        <v>7.75</v>
      </c>
      <c r="C33" s="35">
        <v>3.91</v>
      </c>
      <c r="D33" s="35"/>
      <c r="E33" s="15">
        <v>56.85</v>
      </c>
      <c r="F33" s="16">
        <v>6.9572</v>
      </c>
      <c r="G33" s="38">
        <v>0.8403</v>
      </c>
      <c r="H33" s="24" t="s">
        <v>39</v>
      </c>
      <c r="I33" s="35" t="s">
        <v>36</v>
      </c>
      <c r="J33" s="34"/>
    </row>
    <row r="34" spans="1:10" ht="21.75" customHeight="1">
      <c r="A34" s="34">
        <v>29</v>
      </c>
      <c r="B34" s="35">
        <v>7.75</v>
      </c>
      <c r="C34" s="35">
        <v>3.91</v>
      </c>
      <c r="D34" s="35"/>
      <c r="E34" s="15">
        <v>56.05</v>
      </c>
      <c r="F34" s="16">
        <v>7.772</v>
      </c>
      <c r="G34" s="38">
        <v>0.8356</v>
      </c>
      <c r="H34" s="24" t="s">
        <v>39</v>
      </c>
      <c r="I34" s="35" t="s">
        <v>36</v>
      </c>
      <c r="J34" s="34"/>
    </row>
    <row r="35" spans="1:10" ht="21.75" customHeight="1">
      <c r="A35" s="34">
        <v>30</v>
      </c>
      <c r="B35" s="35">
        <v>9.56</v>
      </c>
      <c r="C35" s="35" t="s">
        <v>31</v>
      </c>
      <c r="D35" s="35"/>
      <c r="E35" s="15">
        <v>55.7</v>
      </c>
      <c r="F35" s="16">
        <v>3.8947</v>
      </c>
      <c r="G35" s="38" t="s">
        <v>39</v>
      </c>
      <c r="H35" s="24">
        <v>1.6191</v>
      </c>
      <c r="I35" s="35" t="s">
        <v>36</v>
      </c>
      <c r="J35" s="34"/>
    </row>
    <row r="36" spans="1:10" ht="21.75" customHeight="1">
      <c r="A36" s="10" t="s">
        <v>1</v>
      </c>
      <c r="B36" s="21">
        <f aca="true" t="shared" si="0" ref="B36:I36">SUM(B6:B35)</f>
        <v>246.98000000000008</v>
      </c>
      <c r="C36" s="21">
        <f t="shared" si="0"/>
        <v>86.49999999999999</v>
      </c>
      <c r="D36" s="21">
        <f t="shared" si="0"/>
        <v>0</v>
      </c>
      <c r="E36" s="21">
        <f t="shared" si="0"/>
        <v>66340.245</v>
      </c>
      <c r="F36" s="22">
        <f t="shared" si="0"/>
        <v>168.28269999999998</v>
      </c>
      <c r="G36" s="22">
        <f t="shared" si="0"/>
        <v>17.957700000000003</v>
      </c>
      <c r="H36" s="22">
        <f t="shared" si="0"/>
        <v>43.9318</v>
      </c>
      <c r="I36" s="23">
        <f t="shared" si="0"/>
        <v>4520639.56</v>
      </c>
      <c r="J36" s="25"/>
    </row>
    <row r="37" spans="1:10" ht="21.75" customHeight="1">
      <c r="A37" s="10" t="s">
        <v>2</v>
      </c>
      <c r="B37" s="21">
        <f aca="true" t="shared" si="1" ref="B37:I37">AVERAGE(B6:B35)</f>
        <v>8.232666666666669</v>
      </c>
      <c r="C37" s="21">
        <f t="shared" si="1"/>
        <v>6.178571428571428</v>
      </c>
      <c r="D37" s="21" t="e">
        <f t="shared" si="1"/>
        <v>#DIV/0!</v>
      </c>
      <c r="E37" s="21">
        <f t="shared" si="1"/>
        <v>2211.3415</v>
      </c>
      <c r="F37" s="22">
        <f t="shared" si="1"/>
        <v>5.609423333333333</v>
      </c>
      <c r="G37" s="22">
        <f t="shared" si="1"/>
        <v>1.1971800000000001</v>
      </c>
      <c r="H37" s="22">
        <f t="shared" si="1"/>
        <v>1.9969000000000001</v>
      </c>
      <c r="I37" s="23">
        <f t="shared" si="1"/>
        <v>265919.97411764704</v>
      </c>
      <c r="J37" s="25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K38"/>
  <sheetViews>
    <sheetView workbookViewId="0" topLeftCell="A27">
      <selection activeCell="J36" sqref="A6:J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710937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1">
      <c r="A2" s="30" t="s">
        <v>21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1" customHeight="1">
      <c r="A3" s="9"/>
      <c r="B3" s="31" t="s">
        <v>8</v>
      </c>
      <c r="C3" s="32"/>
      <c r="D3" s="32"/>
      <c r="E3" s="31" t="s">
        <v>14</v>
      </c>
      <c r="F3" s="32"/>
      <c r="G3" s="32"/>
      <c r="H3" s="32"/>
      <c r="I3" s="32"/>
      <c r="J3" s="33"/>
    </row>
    <row r="4" spans="1:11" ht="21" customHeight="1">
      <c r="A4" s="3" t="s">
        <v>0</v>
      </c>
      <c r="B4" s="6" t="s">
        <v>6</v>
      </c>
      <c r="C4" s="6" t="s">
        <v>7</v>
      </c>
      <c r="D4" s="6" t="s">
        <v>29</v>
      </c>
      <c r="E4" s="6" t="s">
        <v>34</v>
      </c>
      <c r="F4" s="13" t="s">
        <v>9</v>
      </c>
      <c r="G4" s="2" t="s">
        <v>10</v>
      </c>
      <c r="H4" s="13" t="s">
        <v>11</v>
      </c>
      <c r="I4" s="2" t="s">
        <v>12</v>
      </c>
      <c r="J4" s="13" t="s">
        <v>29</v>
      </c>
      <c r="K4" s="12"/>
    </row>
    <row r="5" spans="1:10" ht="21" customHeight="1">
      <c r="A5" s="4"/>
      <c r="B5" s="7" t="s">
        <v>5</v>
      </c>
      <c r="C5" s="7" t="s">
        <v>5</v>
      </c>
      <c r="D5" s="7" t="s">
        <v>33</v>
      </c>
      <c r="E5" s="7" t="s">
        <v>35</v>
      </c>
      <c r="F5" s="1" t="s">
        <v>5</v>
      </c>
      <c r="G5" s="5" t="s">
        <v>5</v>
      </c>
      <c r="H5" s="1" t="s">
        <v>5</v>
      </c>
      <c r="I5" s="5" t="s">
        <v>13</v>
      </c>
      <c r="J5" s="1" t="s">
        <v>33</v>
      </c>
    </row>
    <row r="6" spans="1:10" ht="21" customHeight="1">
      <c r="A6" s="34">
        <v>1</v>
      </c>
      <c r="B6" s="35">
        <v>9.56</v>
      </c>
      <c r="C6" s="35" t="s">
        <v>31</v>
      </c>
      <c r="D6" s="35"/>
      <c r="E6" s="15">
        <v>55</v>
      </c>
      <c r="F6" s="16">
        <v>4.1875</v>
      </c>
      <c r="G6" s="24" t="s">
        <v>38</v>
      </c>
      <c r="H6" s="24">
        <v>1.6162</v>
      </c>
      <c r="I6" s="35" t="s">
        <v>36</v>
      </c>
      <c r="J6" s="34"/>
    </row>
    <row r="7" spans="1:10" ht="21" customHeight="1">
      <c r="A7" s="34">
        <v>2</v>
      </c>
      <c r="B7" s="35">
        <v>9.56</v>
      </c>
      <c r="C7" s="35" t="s">
        <v>31</v>
      </c>
      <c r="D7" s="35"/>
      <c r="E7" s="15">
        <v>55.1</v>
      </c>
      <c r="F7" s="16">
        <v>4.235</v>
      </c>
      <c r="G7" s="24" t="s">
        <v>38</v>
      </c>
      <c r="H7" s="24">
        <v>1.6173</v>
      </c>
      <c r="I7" s="19">
        <v>361702.72</v>
      </c>
      <c r="J7" s="34"/>
    </row>
    <row r="8" spans="1:10" ht="21" customHeight="1">
      <c r="A8" s="34">
        <v>3</v>
      </c>
      <c r="B8" s="35">
        <v>9.56</v>
      </c>
      <c r="C8" s="35" t="s">
        <v>31</v>
      </c>
      <c r="D8" s="35"/>
      <c r="E8" s="15">
        <v>55.35</v>
      </c>
      <c r="F8" s="16">
        <v>4.2418</v>
      </c>
      <c r="G8" s="24">
        <v>0.9944</v>
      </c>
      <c r="H8" s="24">
        <v>1.2136</v>
      </c>
      <c r="I8" s="19">
        <v>520459.72</v>
      </c>
      <c r="J8" s="34"/>
    </row>
    <row r="9" spans="1:10" ht="21" customHeight="1">
      <c r="A9" s="34">
        <v>4</v>
      </c>
      <c r="B9" s="35">
        <v>9.56</v>
      </c>
      <c r="C9" s="35" t="s">
        <v>31</v>
      </c>
      <c r="D9" s="35"/>
      <c r="E9" s="15">
        <v>54.35</v>
      </c>
      <c r="F9" s="16">
        <v>5.588</v>
      </c>
      <c r="G9" s="24">
        <v>0.9901</v>
      </c>
      <c r="H9" s="24">
        <v>1.2075</v>
      </c>
      <c r="I9" s="35" t="s">
        <v>36</v>
      </c>
      <c r="J9" s="34"/>
    </row>
    <row r="10" spans="1:10" ht="21" customHeight="1">
      <c r="A10" s="34">
        <v>5</v>
      </c>
      <c r="B10" s="35">
        <v>9.56</v>
      </c>
      <c r="C10" s="35" t="s">
        <v>31</v>
      </c>
      <c r="D10" s="35"/>
      <c r="E10" s="15">
        <v>53.5</v>
      </c>
      <c r="F10" s="16">
        <v>4.2303</v>
      </c>
      <c r="G10" s="24">
        <v>0.4094</v>
      </c>
      <c r="H10" s="24" t="s">
        <v>38</v>
      </c>
      <c r="I10" s="35" t="s">
        <v>36</v>
      </c>
      <c r="J10" s="34"/>
    </row>
    <row r="11" spans="1:10" ht="21" customHeight="1">
      <c r="A11" s="34">
        <v>6</v>
      </c>
      <c r="B11" s="35">
        <v>9.56</v>
      </c>
      <c r="C11" s="35" t="s">
        <v>31</v>
      </c>
      <c r="D11" s="35"/>
      <c r="E11" s="15">
        <v>53.025</v>
      </c>
      <c r="F11" s="16">
        <v>4.2326</v>
      </c>
      <c r="G11" s="24">
        <v>0.9795</v>
      </c>
      <c r="H11" s="24" t="s">
        <v>38</v>
      </c>
      <c r="I11" s="35" t="s">
        <v>36</v>
      </c>
      <c r="J11" s="34"/>
    </row>
    <row r="12" spans="1:10" ht="21" customHeight="1">
      <c r="A12" s="34">
        <v>7</v>
      </c>
      <c r="B12" s="35">
        <v>1.35</v>
      </c>
      <c r="C12" s="35">
        <v>7.33</v>
      </c>
      <c r="D12" s="35"/>
      <c r="E12" s="15">
        <v>52.395</v>
      </c>
      <c r="F12" s="16">
        <v>8.4259</v>
      </c>
      <c r="G12" s="24" t="s">
        <v>38</v>
      </c>
      <c r="H12" s="24">
        <v>1.5787</v>
      </c>
      <c r="I12" s="19">
        <v>195284.16</v>
      </c>
      <c r="J12" s="34"/>
    </row>
    <row r="13" spans="1:10" ht="21" customHeight="1">
      <c r="A13" s="34">
        <v>8</v>
      </c>
      <c r="B13" s="35">
        <v>1.35</v>
      </c>
      <c r="C13" s="35">
        <v>7.33</v>
      </c>
      <c r="D13" s="35"/>
      <c r="E13" s="15">
        <v>51.585</v>
      </c>
      <c r="F13" s="16">
        <v>8.3333</v>
      </c>
      <c r="G13" s="24" t="s">
        <v>38</v>
      </c>
      <c r="H13" s="24">
        <v>1.5733</v>
      </c>
      <c r="I13" s="19">
        <v>45930.24</v>
      </c>
      <c r="J13" s="34"/>
    </row>
    <row r="14" spans="1:10" ht="21" customHeight="1">
      <c r="A14" s="34">
        <v>9</v>
      </c>
      <c r="B14" s="35">
        <v>1.35</v>
      </c>
      <c r="C14" s="35">
        <v>7.33</v>
      </c>
      <c r="D14" s="35"/>
      <c r="E14" s="15">
        <v>50.75</v>
      </c>
      <c r="F14" s="16">
        <v>8.4398</v>
      </c>
      <c r="G14" s="24" t="s">
        <v>38</v>
      </c>
      <c r="H14" s="24">
        <v>1.3288</v>
      </c>
      <c r="I14" s="19">
        <v>18257.6</v>
      </c>
      <c r="J14" s="34"/>
    </row>
    <row r="15" spans="1:10" ht="21" customHeight="1">
      <c r="A15" s="34">
        <v>10</v>
      </c>
      <c r="B15" s="35">
        <v>1.35</v>
      </c>
      <c r="C15" s="35">
        <v>7.33</v>
      </c>
      <c r="D15" s="35"/>
      <c r="E15" s="15">
        <v>49.75</v>
      </c>
      <c r="F15" s="16">
        <v>8.4873</v>
      </c>
      <c r="G15" s="24">
        <v>0.7949</v>
      </c>
      <c r="H15" s="24">
        <v>1.3184</v>
      </c>
      <c r="I15" s="35" t="s">
        <v>36</v>
      </c>
      <c r="J15" s="34"/>
    </row>
    <row r="16" spans="1:10" ht="21" customHeight="1">
      <c r="A16" s="34">
        <v>11</v>
      </c>
      <c r="B16" s="35">
        <v>1.35</v>
      </c>
      <c r="C16" s="35">
        <v>7.33</v>
      </c>
      <c r="D16" s="35"/>
      <c r="E16" s="15">
        <v>48.95</v>
      </c>
      <c r="F16" s="16">
        <v>8.5463</v>
      </c>
      <c r="G16" s="24">
        <v>0.7905</v>
      </c>
      <c r="H16" s="24">
        <v>1.3101</v>
      </c>
      <c r="I16" s="19">
        <v>119892.16</v>
      </c>
      <c r="J16" s="34"/>
    </row>
    <row r="17" spans="1:10" ht="21" customHeight="1">
      <c r="A17" s="34">
        <v>12</v>
      </c>
      <c r="B17" s="35">
        <v>9.56</v>
      </c>
      <c r="C17" s="35" t="s">
        <v>31</v>
      </c>
      <c r="D17" s="35"/>
      <c r="E17" s="15">
        <v>48</v>
      </c>
      <c r="F17" s="16">
        <v>3.9711</v>
      </c>
      <c r="G17" s="24">
        <v>0.7845</v>
      </c>
      <c r="H17" s="24" t="s">
        <v>38</v>
      </c>
      <c r="I17" s="35" t="s">
        <v>36</v>
      </c>
      <c r="J17" s="34"/>
    </row>
    <row r="18" spans="1:10" ht="21" customHeight="1">
      <c r="A18" s="34">
        <v>13</v>
      </c>
      <c r="B18" s="35">
        <v>9.56</v>
      </c>
      <c r="C18" s="35" t="s">
        <v>31</v>
      </c>
      <c r="D18" s="35"/>
      <c r="E18" s="15">
        <v>47.25</v>
      </c>
      <c r="F18" s="16">
        <v>3.8889</v>
      </c>
      <c r="G18" s="24">
        <v>0.7797</v>
      </c>
      <c r="H18" s="24" t="s">
        <v>38</v>
      </c>
      <c r="I18" s="35" t="s">
        <v>36</v>
      </c>
      <c r="J18" s="34"/>
    </row>
    <row r="19" spans="1:10" ht="21" customHeight="1">
      <c r="A19" s="34">
        <v>14</v>
      </c>
      <c r="B19" s="35" t="s">
        <v>3</v>
      </c>
      <c r="C19" s="35" t="s">
        <v>31</v>
      </c>
      <c r="D19" s="35"/>
      <c r="E19" s="15">
        <v>46.85</v>
      </c>
      <c r="F19" s="16">
        <v>3.8056</v>
      </c>
      <c r="G19" s="24" t="s">
        <v>38</v>
      </c>
      <c r="H19" s="24">
        <v>1.5092</v>
      </c>
      <c r="I19" s="35" t="s">
        <v>36</v>
      </c>
      <c r="J19" s="34"/>
    </row>
    <row r="20" spans="1:10" ht="21" customHeight="1">
      <c r="A20" s="34">
        <v>15</v>
      </c>
      <c r="B20" s="35" t="s">
        <v>3</v>
      </c>
      <c r="C20" s="35" t="s">
        <v>31</v>
      </c>
      <c r="D20" s="35"/>
      <c r="E20" s="15">
        <v>46.35</v>
      </c>
      <c r="F20" s="16">
        <v>12.3472</v>
      </c>
      <c r="G20" s="24" t="s">
        <v>38</v>
      </c>
      <c r="H20" s="24">
        <v>1.5079</v>
      </c>
      <c r="I20" s="35" t="s">
        <v>36</v>
      </c>
      <c r="J20" s="34"/>
    </row>
    <row r="21" spans="1:10" ht="21" customHeight="1">
      <c r="A21" s="34">
        <v>16</v>
      </c>
      <c r="B21" s="35" t="s">
        <v>3</v>
      </c>
      <c r="C21" s="35" t="s">
        <v>31</v>
      </c>
      <c r="D21" s="35"/>
      <c r="E21" s="15">
        <v>46.25</v>
      </c>
      <c r="F21" s="16">
        <v>11.092</v>
      </c>
      <c r="G21" s="24" t="s">
        <v>38</v>
      </c>
      <c r="H21" s="24">
        <v>1.5067</v>
      </c>
      <c r="I21" s="19">
        <v>189978.56</v>
      </c>
      <c r="J21" s="34"/>
    </row>
    <row r="22" spans="1:10" ht="21" customHeight="1">
      <c r="A22" s="34">
        <v>17</v>
      </c>
      <c r="B22" s="35" t="s">
        <v>3</v>
      </c>
      <c r="C22" s="35" t="s">
        <v>31</v>
      </c>
      <c r="D22" s="35"/>
      <c r="E22" s="15">
        <v>46.1</v>
      </c>
      <c r="F22" s="16">
        <v>9.5417</v>
      </c>
      <c r="G22" s="24">
        <v>0.7714</v>
      </c>
      <c r="H22" s="15">
        <v>1.5048</v>
      </c>
      <c r="I22" s="19">
        <v>150739.68</v>
      </c>
      <c r="J22" s="34"/>
    </row>
    <row r="23" spans="1:10" ht="21" customHeight="1">
      <c r="A23" s="34">
        <v>18</v>
      </c>
      <c r="B23" s="35" t="s">
        <v>3</v>
      </c>
      <c r="C23" s="35" t="s">
        <v>31</v>
      </c>
      <c r="D23" s="35"/>
      <c r="E23" s="15">
        <v>45.88</v>
      </c>
      <c r="F23" s="16">
        <v>9.1805</v>
      </c>
      <c r="G23" s="24">
        <v>0.7707</v>
      </c>
      <c r="H23" s="24">
        <v>1.5016</v>
      </c>
      <c r="I23" s="19">
        <v>108525.92</v>
      </c>
      <c r="J23" s="34"/>
    </row>
    <row r="24" spans="1:10" ht="21" customHeight="1">
      <c r="A24" s="34">
        <v>19</v>
      </c>
      <c r="B24" s="35" t="s">
        <v>3</v>
      </c>
      <c r="C24" s="35">
        <v>5.18</v>
      </c>
      <c r="D24" s="35"/>
      <c r="E24" s="15">
        <v>45.56</v>
      </c>
      <c r="F24" s="16">
        <v>7.4247</v>
      </c>
      <c r="G24" s="24">
        <v>0.7681</v>
      </c>
      <c r="H24" s="24" t="s">
        <v>38</v>
      </c>
      <c r="I24" s="19">
        <v>484831.12</v>
      </c>
      <c r="J24" s="34"/>
    </row>
    <row r="25" spans="1:10" ht="21" customHeight="1">
      <c r="A25" s="34">
        <v>20</v>
      </c>
      <c r="B25" s="35">
        <v>0.95</v>
      </c>
      <c r="C25" s="35">
        <v>6.91</v>
      </c>
      <c r="D25" s="35"/>
      <c r="E25" s="15">
        <v>44.96</v>
      </c>
      <c r="F25" s="16">
        <v>7.1041</v>
      </c>
      <c r="G25" s="24">
        <v>0.7632</v>
      </c>
      <c r="H25" s="24" t="s">
        <v>38</v>
      </c>
      <c r="I25" s="19">
        <v>79734.72</v>
      </c>
      <c r="J25" s="34"/>
    </row>
    <row r="26" spans="1:10" ht="21" customHeight="1">
      <c r="A26" s="34">
        <v>21</v>
      </c>
      <c r="B26" s="35">
        <v>0.95</v>
      </c>
      <c r="C26" s="35">
        <v>6.91</v>
      </c>
      <c r="D26" s="35"/>
      <c r="E26" s="15">
        <v>44.24</v>
      </c>
      <c r="F26" s="16">
        <v>6.5243</v>
      </c>
      <c r="G26" s="24" t="s">
        <v>38</v>
      </c>
      <c r="H26" s="24">
        <v>1.4716</v>
      </c>
      <c r="I26" s="35" t="s">
        <v>36</v>
      </c>
      <c r="J26" s="34"/>
    </row>
    <row r="27" spans="1:10" ht="21" customHeight="1">
      <c r="A27" s="34">
        <v>22</v>
      </c>
      <c r="B27" s="35" t="s">
        <v>3</v>
      </c>
      <c r="C27" s="35">
        <v>5.99</v>
      </c>
      <c r="D27" s="35"/>
      <c r="E27" s="15">
        <v>43.64</v>
      </c>
      <c r="F27" s="16">
        <v>6.0579</v>
      </c>
      <c r="G27" s="24" t="s">
        <v>38</v>
      </c>
      <c r="H27" s="16">
        <v>1.0991</v>
      </c>
      <c r="I27" s="19">
        <v>34232.16</v>
      </c>
      <c r="J27" s="34"/>
    </row>
    <row r="28" spans="1:10" ht="21" customHeight="1">
      <c r="A28" s="34">
        <v>23</v>
      </c>
      <c r="B28" s="35" t="s">
        <v>3</v>
      </c>
      <c r="C28" s="35">
        <v>5.99</v>
      </c>
      <c r="D28" s="35"/>
      <c r="E28" s="15">
        <v>42.74</v>
      </c>
      <c r="F28" s="16">
        <v>6.7303</v>
      </c>
      <c r="G28" s="24" t="s">
        <v>38</v>
      </c>
      <c r="H28" s="24">
        <v>1.4535</v>
      </c>
      <c r="I28" s="35" t="s">
        <v>36</v>
      </c>
      <c r="J28" s="34"/>
    </row>
    <row r="29" spans="1:10" ht="21" customHeight="1">
      <c r="A29" s="34">
        <v>24</v>
      </c>
      <c r="B29" s="35" t="s">
        <v>3</v>
      </c>
      <c r="C29" s="35" t="s">
        <v>31</v>
      </c>
      <c r="D29" s="35"/>
      <c r="E29" s="15">
        <v>42.515</v>
      </c>
      <c r="F29" s="16">
        <v>9.118</v>
      </c>
      <c r="G29" s="24">
        <v>0.7444</v>
      </c>
      <c r="H29" s="24">
        <v>1.4502</v>
      </c>
      <c r="I29" s="19">
        <v>71794.08</v>
      </c>
      <c r="J29" s="34"/>
    </row>
    <row r="30" spans="1:10" ht="21" customHeight="1">
      <c r="A30" s="34">
        <v>25</v>
      </c>
      <c r="B30" s="35" t="s">
        <v>3</v>
      </c>
      <c r="C30" s="35" t="s">
        <v>31</v>
      </c>
      <c r="D30" s="35"/>
      <c r="E30" s="15">
        <v>42.065</v>
      </c>
      <c r="F30" s="16">
        <v>8.7292</v>
      </c>
      <c r="G30" s="24">
        <v>0.7411</v>
      </c>
      <c r="H30" s="24">
        <v>1.4436</v>
      </c>
      <c r="I30" s="35" t="s">
        <v>36</v>
      </c>
      <c r="J30" s="34"/>
    </row>
    <row r="31" spans="1:10" ht="21" customHeight="1">
      <c r="A31" s="34">
        <v>26</v>
      </c>
      <c r="B31" s="35" t="s">
        <v>3</v>
      </c>
      <c r="C31" s="35" t="s">
        <v>31</v>
      </c>
      <c r="D31" s="35"/>
      <c r="E31" s="15">
        <v>41.705</v>
      </c>
      <c r="F31" s="16">
        <v>10.2708</v>
      </c>
      <c r="G31" s="24">
        <v>0.7384</v>
      </c>
      <c r="H31" s="24" t="s">
        <v>38</v>
      </c>
      <c r="I31" s="35" t="s">
        <v>36</v>
      </c>
      <c r="J31" s="34"/>
    </row>
    <row r="32" spans="1:10" ht="21" customHeight="1">
      <c r="A32" s="34">
        <v>27</v>
      </c>
      <c r="B32" s="35" t="s">
        <v>3</v>
      </c>
      <c r="C32" s="35" t="s">
        <v>31</v>
      </c>
      <c r="D32" s="35"/>
      <c r="E32" s="15">
        <v>41.435</v>
      </c>
      <c r="F32" s="16">
        <v>10.2708</v>
      </c>
      <c r="G32" s="15">
        <v>0.7364</v>
      </c>
      <c r="H32" s="24" t="s">
        <v>38</v>
      </c>
      <c r="I32" s="35" t="s">
        <v>36</v>
      </c>
      <c r="J32" s="34"/>
    </row>
    <row r="33" spans="1:10" ht="21" customHeight="1">
      <c r="A33" s="34">
        <v>28</v>
      </c>
      <c r="B33" s="35">
        <v>4.53</v>
      </c>
      <c r="C33" s="35" t="s">
        <v>31</v>
      </c>
      <c r="D33" s="35"/>
      <c r="E33" s="15">
        <v>41.255</v>
      </c>
      <c r="F33" s="16">
        <v>9.3958</v>
      </c>
      <c r="G33" s="24" t="s">
        <v>38</v>
      </c>
      <c r="H33" s="24" t="s">
        <v>38</v>
      </c>
      <c r="I33" s="19">
        <v>2927.52</v>
      </c>
      <c r="J33" s="34"/>
    </row>
    <row r="34" spans="1:10" ht="21" customHeight="1">
      <c r="A34" s="34">
        <v>29</v>
      </c>
      <c r="B34" s="35" t="s">
        <v>3</v>
      </c>
      <c r="C34" s="35" t="s">
        <v>31</v>
      </c>
      <c r="D34" s="35"/>
      <c r="E34" s="15">
        <v>41.21</v>
      </c>
      <c r="F34" s="16">
        <v>9.6597</v>
      </c>
      <c r="G34" s="24" t="s">
        <v>38</v>
      </c>
      <c r="H34" s="24">
        <v>1.431</v>
      </c>
      <c r="I34" s="19">
        <v>221676.88</v>
      </c>
      <c r="J34" s="34"/>
    </row>
    <row r="35" spans="1:10" ht="21" customHeight="1">
      <c r="A35" s="34">
        <v>30</v>
      </c>
      <c r="B35" s="35" t="s">
        <v>3</v>
      </c>
      <c r="C35" s="35" t="s">
        <v>31</v>
      </c>
      <c r="D35" s="35"/>
      <c r="E35" s="15">
        <v>41.12</v>
      </c>
      <c r="F35" s="16">
        <v>2.0678</v>
      </c>
      <c r="G35" s="24" t="s">
        <v>38</v>
      </c>
      <c r="H35" s="24">
        <v>2.0678</v>
      </c>
      <c r="I35" s="19">
        <v>103768.68</v>
      </c>
      <c r="J35" s="34"/>
    </row>
    <row r="36" spans="1:10" ht="21" customHeight="1">
      <c r="A36" s="34">
        <v>31</v>
      </c>
      <c r="B36" s="35" t="s">
        <v>3</v>
      </c>
      <c r="C36" s="35">
        <v>4.49</v>
      </c>
      <c r="D36" s="35"/>
      <c r="E36" s="15">
        <v>40.715</v>
      </c>
      <c r="F36" s="16">
        <v>5.6898</v>
      </c>
      <c r="G36" s="24" t="s">
        <v>38</v>
      </c>
      <c r="H36" s="24">
        <v>2.06</v>
      </c>
      <c r="I36" s="19">
        <v>264496.32</v>
      </c>
      <c r="J36" s="34"/>
    </row>
    <row r="37" spans="1:10" ht="21" customHeight="1">
      <c r="A37" s="10" t="s">
        <v>1</v>
      </c>
      <c r="B37" s="21">
        <f aca="true" t="shared" si="0" ref="B37:I37">SUM(B6:B36)</f>
        <v>89.66000000000003</v>
      </c>
      <c r="C37" s="21">
        <f t="shared" si="0"/>
        <v>72.11999999999999</v>
      </c>
      <c r="D37" s="21">
        <f t="shared" si="0"/>
        <v>0</v>
      </c>
      <c r="E37" s="21">
        <f t="shared" si="0"/>
        <v>1459.595</v>
      </c>
      <c r="F37" s="22">
        <f t="shared" si="0"/>
        <v>221.81799999999996</v>
      </c>
      <c r="G37" s="22">
        <f t="shared" si="0"/>
        <v>12.5567</v>
      </c>
      <c r="H37" s="22">
        <f t="shared" si="0"/>
        <v>32.7709</v>
      </c>
      <c r="I37" s="23">
        <f t="shared" si="0"/>
        <v>2974232.24</v>
      </c>
      <c r="J37" s="25"/>
    </row>
    <row r="38" spans="1:10" ht="21" customHeight="1">
      <c r="A38" s="10" t="s">
        <v>2</v>
      </c>
      <c r="B38" s="21">
        <f aca="true" t="shared" si="1" ref="B38:I38">AVERAGE(B6:B36)</f>
        <v>5.603750000000002</v>
      </c>
      <c r="C38" s="21">
        <f t="shared" si="1"/>
        <v>6.556363636363636</v>
      </c>
      <c r="D38" s="21" t="e">
        <f t="shared" si="1"/>
        <v>#DIV/0!</v>
      </c>
      <c r="E38" s="21">
        <f t="shared" si="1"/>
        <v>47.08370967741936</v>
      </c>
      <c r="F38" s="22">
        <f t="shared" si="1"/>
        <v>7.155419354838708</v>
      </c>
      <c r="G38" s="22">
        <f t="shared" si="1"/>
        <v>0.78479375</v>
      </c>
      <c r="H38" s="22">
        <f t="shared" si="1"/>
        <v>1.4895863636363635</v>
      </c>
      <c r="I38" s="23">
        <f t="shared" si="1"/>
        <v>174954.83764705883</v>
      </c>
      <c r="J38" s="25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K37"/>
  <sheetViews>
    <sheetView tabSelected="1" workbookViewId="0" topLeftCell="A1">
      <selection activeCell="G8" sqref="G8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710937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1">
      <c r="A2" s="30" t="s">
        <v>22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1.75" customHeight="1">
      <c r="A3" s="9"/>
      <c r="B3" s="31" t="s">
        <v>8</v>
      </c>
      <c r="C3" s="32"/>
      <c r="D3" s="32"/>
      <c r="E3" s="31" t="s">
        <v>14</v>
      </c>
      <c r="F3" s="32"/>
      <c r="G3" s="32"/>
      <c r="H3" s="32"/>
      <c r="I3" s="32"/>
      <c r="J3" s="33"/>
    </row>
    <row r="4" spans="1:11" ht="21.75" customHeight="1">
      <c r="A4" s="3" t="s">
        <v>0</v>
      </c>
      <c r="B4" s="6" t="s">
        <v>6</v>
      </c>
      <c r="C4" s="6" t="s">
        <v>7</v>
      </c>
      <c r="D4" s="6" t="s">
        <v>29</v>
      </c>
      <c r="E4" s="6" t="s">
        <v>34</v>
      </c>
      <c r="F4" s="13" t="s">
        <v>9</v>
      </c>
      <c r="G4" s="2" t="s">
        <v>10</v>
      </c>
      <c r="H4" s="13" t="s">
        <v>11</v>
      </c>
      <c r="I4" s="2" t="s">
        <v>12</v>
      </c>
      <c r="J4" s="13" t="s">
        <v>29</v>
      </c>
      <c r="K4" s="12"/>
    </row>
    <row r="5" spans="1:10" ht="21.75" customHeight="1">
      <c r="A5" s="4"/>
      <c r="B5" s="7" t="s">
        <v>5</v>
      </c>
      <c r="C5" s="7" t="s">
        <v>5</v>
      </c>
      <c r="D5" s="7" t="s">
        <v>33</v>
      </c>
      <c r="E5" s="7" t="s">
        <v>35</v>
      </c>
      <c r="F5" s="1" t="s">
        <v>5</v>
      </c>
      <c r="G5" s="5" t="s">
        <v>5</v>
      </c>
      <c r="H5" s="1" t="s">
        <v>5</v>
      </c>
      <c r="I5" s="5" t="s">
        <v>13</v>
      </c>
      <c r="J5" s="1" t="s">
        <v>33</v>
      </c>
    </row>
    <row r="6" spans="1:10" ht="21.75" customHeight="1">
      <c r="A6" s="34">
        <v>1</v>
      </c>
      <c r="B6" s="34" t="s">
        <v>3</v>
      </c>
      <c r="C6" s="35">
        <v>5.79</v>
      </c>
      <c r="D6" s="35"/>
      <c r="E6" s="15">
        <v>40.22</v>
      </c>
      <c r="F6" s="16">
        <v>5.8322</v>
      </c>
      <c r="G6" s="41" t="s">
        <v>38</v>
      </c>
      <c r="H6" s="41" t="s">
        <v>38</v>
      </c>
      <c r="I6" s="20">
        <v>53169.12</v>
      </c>
      <c r="J6" s="34"/>
    </row>
    <row r="7" spans="1:10" ht="21.75" customHeight="1">
      <c r="A7" s="34">
        <v>2</v>
      </c>
      <c r="B7" s="34" t="s">
        <v>3</v>
      </c>
      <c r="C7" s="35">
        <v>5.79</v>
      </c>
      <c r="D7" s="35"/>
      <c r="E7" s="15">
        <v>39.59</v>
      </c>
      <c r="F7" s="16">
        <v>5.8484</v>
      </c>
      <c r="G7" s="41" t="s">
        <v>38</v>
      </c>
      <c r="H7" s="41" t="s">
        <v>38</v>
      </c>
      <c r="I7" s="35" t="s">
        <v>36</v>
      </c>
      <c r="J7" s="34"/>
    </row>
    <row r="8" spans="1:10" ht="21.75" customHeight="1">
      <c r="A8" s="34">
        <v>3</v>
      </c>
      <c r="B8" s="34" t="s">
        <v>3</v>
      </c>
      <c r="C8" s="35">
        <v>5.79</v>
      </c>
      <c r="D8" s="35"/>
      <c r="E8" s="15">
        <v>39.02</v>
      </c>
      <c r="F8" s="16">
        <v>5.5741</v>
      </c>
      <c r="G8" s="41" t="s">
        <v>38</v>
      </c>
      <c r="H8" s="41" t="s">
        <v>38</v>
      </c>
      <c r="I8" s="35" t="s">
        <v>36</v>
      </c>
      <c r="J8" s="34"/>
    </row>
    <row r="9" spans="1:10" ht="21.75" customHeight="1">
      <c r="A9" s="34">
        <v>4</v>
      </c>
      <c r="B9" s="34" t="s">
        <v>3</v>
      </c>
      <c r="C9" s="35">
        <v>4.49</v>
      </c>
      <c r="D9" s="35"/>
      <c r="E9" s="15">
        <v>38.7</v>
      </c>
      <c r="F9" s="16">
        <v>8.8033</v>
      </c>
      <c r="G9" s="41" t="s">
        <v>38</v>
      </c>
      <c r="H9" s="41" t="s">
        <v>38</v>
      </c>
      <c r="I9" s="35" t="s">
        <v>36</v>
      </c>
      <c r="J9" s="34"/>
    </row>
    <row r="10" spans="1:10" ht="21.75" customHeight="1">
      <c r="A10" s="34">
        <v>5</v>
      </c>
      <c r="B10" s="34" t="s">
        <v>3</v>
      </c>
      <c r="C10" s="35" t="s">
        <v>31</v>
      </c>
      <c r="D10" s="35"/>
      <c r="E10" s="15">
        <v>38.86</v>
      </c>
      <c r="F10" s="16">
        <v>8.6944</v>
      </c>
      <c r="G10" s="41" t="s">
        <v>38</v>
      </c>
      <c r="H10" s="41" t="s">
        <v>38</v>
      </c>
      <c r="I10" s="20">
        <v>191299.84</v>
      </c>
      <c r="J10" s="34"/>
    </row>
    <row r="11" spans="1:10" ht="21.75" customHeight="1">
      <c r="A11" s="34">
        <v>6</v>
      </c>
      <c r="B11" s="34" t="s">
        <v>3</v>
      </c>
      <c r="C11" s="35" t="s">
        <v>31</v>
      </c>
      <c r="D11" s="35"/>
      <c r="E11" s="15">
        <v>39.1</v>
      </c>
      <c r="F11" s="16">
        <v>6.5185</v>
      </c>
      <c r="G11" s="41" t="s">
        <v>38</v>
      </c>
      <c r="H11" s="41" t="s">
        <v>38</v>
      </c>
      <c r="I11" s="20">
        <v>333866.4</v>
      </c>
      <c r="J11" s="34"/>
    </row>
    <row r="12" spans="1:10" ht="21.75" customHeight="1">
      <c r="A12" s="34">
        <v>7</v>
      </c>
      <c r="B12" s="34" t="s">
        <v>3</v>
      </c>
      <c r="C12" s="35" t="s">
        <v>31</v>
      </c>
      <c r="D12" s="35"/>
      <c r="E12" s="15">
        <v>39.635</v>
      </c>
      <c r="F12" s="16">
        <v>6.6296</v>
      </c>
      <c r="G12" s="41" t="s">
        <v>38</v>
      </c>
      <c r="H12" s="41" t="s">
        <v>38</v>
      </c>
      <c r="I12" s="20">
        <v>630466.24</v>
      </c>
      <c r="J12" s="34"/>
    </row>
    <row r="13" spans="1:10" ht="21.75" customHeight="1">
      <c r="A13" s="34">
        <v>8</v>
      </c>
      <c r="B13" s="34" t="s">
        <v>3</v>
      </c>
      <c r="C13" s="35" t="s">
        <v>31</v>
      </c>
      <c r="D13" s="35"/>
      <c r="E13" s="15">
        <v>41.525</v>
      </c>
      <c r="F13" s="16">
        <v>6.3519</v>
      </c>
      <c r="G13" s="41" t="s">
        <v>38</v>
      </c>
      <c r="H13" s="41" t="s">
        <v>38</v>
      </c>
      <c r="I13" s="20">
        <v>1981167.36</v>
      </c>
      <c r="J13" s="34"/>
    </row>
    <row r="14" spans="1:10" ht="21.75" customHeight="1">
      <c r="A14" s="34">
        <v>9</v>
      </c>
      <c r="B14" s="34" t="s">
        <v>3</v>
      </c>
      <c r="C14" s="35" t="s">
        <v>31</v>
      </c>
      <c r="D14" s="35"/>
      <c r="E14" s="15">
        <v>43.19</v>
      </c>
      <c r="F14" s="16">
        <v>6.4167</v>
      </c>
      <c r="G14" s="41" t="s">
        <v>38</v>
      </c>
      <c r="H14" s="41" t="s">
        <v>38</v>
      </c>
      <c r="I14" s="20">
        <v>1757400.48</v>
      </c>
      <c r="J14" s="34"/>
    </row>
    <row r="15" spans="1:10" ht="21.75" customHeight="1">
      <c r="A15" s="34">
        <v>10</v>
      </c>
      <c r="B15" s="34" t="s">
        <v>3</v>
      </c>
      <c r="C15" s="35" t="s">
        <v>31</v>
      </c>
      <c r="D15" s="35"/>
      <c r="E15" s="15">
        <v>44.6</v>
      </c>
      <c r="F15" s="16">
        <v>6.324</v>
      </c>
      <c r="G15" s="41" t="s">
        <v>38</v>
      </c>
      <c r="H15" s="41" t="s">
        <v>38</v>
      </c>
      <c r="I15" s="20">
        <v>1501065.6</v>
      </c>
      <c r="J15" s="34"/>
    </row>
    <row r="16" spans="1:10" ht="21.75" customHeight="1">
      <c r="A16" s="34">
        <v>11</v>
      </c>
      <c r="B16" s="34" t="s">
        <v>3</v>
      </c>
      <c r="C16" s="35" t="s">
        <v>31</v>
      </c>
      <c r="D16" s="35"/>
      <c r="E16" s="15">
        <v>44.6</v>
      </c>
      <c r="F16" s="16">
        <v>6.3241</v>
      </c>
      <c r="G16" s="41" t="s">
        <v>38</v>
      </c>
      <c r="H16" s="41" t="s">
        <v>38</v>
      </c>
      <c r="I16" s="20">
        <v>1501065.6</v>
      </c>
      <c r="J16" s="34"/>
    </row>
    <row r="17" spans="1:10" ht="21.75" customHeight="1">
      <c r="A17" s="34">
        <v>12</v>
      </c>
      <c r="B17" s="34" t="s">
        <v>3</v>
      </c>
      <c r="C17" s="35">
        <v>5.32</v>
      </c>
      <c r="D17" s="35"/>
      <c r="E17" s="15">
        <v>44.84</v>
      </c>
      <c r="F17" s="16">
        <v>5.7685</v>
      </c>
      <c r="G17" s="41" t="s">
        <v>38</v>
      </c>
      <c r="H17" s="41" t="s">
        <v>38</v>
      </c>
      <c r="I17" s="20">
        <v>163066.4</v>
      </c>
      <c r="J17" s="34"/>
    </row>
    <row r="18" spans="1:10" ht="21.75" customHeight="1">
      <c r="A18" s="34">
        <v>13</v>
      </c>
      <c r="B18" s="34" t="s">
        <v>3</v>
      </c>
      <c r="C18" s="35">
        <v>6.35</v>
      </c>
      <c r="D18" s="35"/>
      <c r="E18" s="15">
        <v>44.96</v>
      </c>
      <c r="F18" s="16">
        <v>6.3241</v>
      </c>
      <c r="G18" s="41" t="s">
        <v>38</v>
      </c>
      <c r="H18" s="24">
        <v>2.5939</v>
      </c>
      <c r="I18" s="20">
        <v>351137.64</v>
      </c>
      <c r="J18" s="34"/>
    </row>
    <row r="19" spans="1:10" ht="21.75" customHeight="1">
      <c r="A19" s="34">
        <v>14</v>
      </c>
      <c r="B19" s="34" t="s">
        <v>3</v>
      </c>
      <c r="C19" s="35">
        <v>6.35</v>
      </c>
      <c r="D19" s="35"/>
      <c r="E19" s="15">
        <v>45.04</v>
      </c>
      <c r="F19" s="16">
        <v>6.1667</v>
      </c>
      <c r="G19" s="41" t="s">
        <v>38</v>
      </c>
      <c r="H19" s="24">
        <v>2.5962</v>
      </c>
      <c r="I19" s="20">
        <v>463112.16</v>
      </c>
      <c r="J19" s="34"/>
    </row>
    <row r="20" spans="1:10" ht="21.75" customHeight="1">
      <c r="A20" s="34">
        <v>15</v>
      </c>
      <c r="B20" s="34" t="s">
        <v>3</v>
      </c>
      <c r="C20" s="35">
        <v>5.8</v>
      </c>
      <c r="D20" s="35"/>
      <c r="E20" s="15">
        <v>45.08</v>
      </c>
      <c r="F20" s="16">
        <v>6.2778</v>
      </c>
      <c r="G20" s="24">
        <v>0.7643</v>
      </c>
      <c r="H20" s="24">
        <v>2.5973</v>
      </c>
      <c r="I20" s="20">
        <v>371315.92</v>
      </c>
      <c r="J20" s="34"/>
    </row>
    <row r="21" spans="1:10" ht="21.75" customHeight="1">
      <c r="A21" s="34">
        <v>16</v>
      </c>
      <c r="B21" s="34" t="s">
        <v>3</v>
      </c>
      <c r="C21" s="35">
        <v>5.8</v>
      </c>
      <c r="D21" s="35"/>
      <c r="E21" s="15">
        <v>45.16</v>
      </c>
      <c r="F21" s="16">
        <v>6.4167</v>
      </c>
      <c r="G21" s="24">
        <v>0.764</v>
      </c>
      <c r="H21" s="24">
        <v>2.5995</v>
      </c>
      <c r="I21" s="20">
        <v>463084.64</v>
      </c>
      <c r="J21" s="34"/>
    </row>
    <row r="22" spans="1:10" ht="21.75" customHeight="1">
      <c r="A22" s="34">
        <v>17</v>
      </c>
      <c r="B22" s="34" t="s">
        <v>3</v>
      </c>
      <c r="C22" s="35">
        <v>5.8</v>
      </c>
      <c r="D22" s="35"/>
      <c r="E22" s="15">
        <v>45</v>
      </c>
      <c r="F22" s="16">
        <v>6.2778</v>
      </c>
      <c r="G22" s="24">
        <v>1.524</v>
      </c>
      <c r="H22" s="24">
        <v>2.8891</v>
      </c>
      <c r="I22" s="20">
        <v>270353.88</v>
      </c>
      <c r="J22" s="34"/>
    </row>
    <row r="23" spans="1:10" ht="21.75" customHeight="1">
      <c r="A23" s="34">
        <v>18</v>
      </c>
      <c r="B23" s="34" t="s">
        <v>3</v>
      </c>
      <c r="C23" s="35">
        <v>4.49</v>
      </c>
      <c r="D23" s="35"/>
      <c r="E23" s="15">
        <v>44.88</v>
      </c>
      <c r="F23" s="16">
        <v>6.0278</v>
      </c>
      <c r="G23" s="24">
        <v>1.522</v>
      </c>
      <c r="H23" s="24">
        <v>2.8854</v>
      </c>
      <c r="I23" s="20">
        <v>347599.68</v>
      </c>
      <c r="J23" s="34"/>
    </row>
    <row r="24" spans="1:10" ht="21.75" customHeight="1">
      <c r="A24" s="34">
        <v>19</v>
      </c>
      <c r="B24" s="34" t="s">
        <v>3</v>
      </c>
      <c r="C24" s="35">
        <v>5.18</v>
      </c>
      <c r="D24" s="35"/>
      <c r="E24" s="15">
        <v>44.6</v>
      </c>
      <c r="F24" s="16">
        <v>6.3056</v>
      </c>
      <c r="G24" s="24">
        <v>1.5174</v>
      </c>
      <c r="H24" s="24">
        <v>3.3147</v>
      </c>
      <c r="I24" s="20">
        <v>209368.16</v>
      </c>
      <c r="J24" s="34"/>
    </row>
    <row r="25" spans="1:10" ht="21.75" customHeight="1">
      <c r="A25" s="34">
        <v>20</v>
      </c>
      <c r="B25" s="35">
        <v>0.25</v>
      </c>
      <c r="C25" s="35">
        <v>5.8</v>
      </c>
      <c r="D25" s="35"/>
      <c r="E25" s="15">
        <v>44.28</v>
      </c>
      <c r="F25" s="16">
        <v>6.1947</v>
      </c>
      <c r="G25" s="24">
        <v>1.8872</v>
      </c>
      <c r="H25" s="24">
        <v>3.3031</v>
      </c>
      <c r="I25" s="20">
        <v>201441.28</v>
      </c>
      <c r="J25" s="34"/>
    </row>
    <row r="26" spans="1:10" ht="21.75" customHeight="1">
      <c r="A26" s="34">
        <v>21</v>
      </c>
      <c r="B26" s="35" t="s">
        <v>3</v>
      </c>
      <c r="C26" s="35">
        <v>5.18</v>
      </c>
      <c r="D26" s="35"/>
      <c r="E26" s="15">
        <v>43.955</v>
      </c>
      <c r="F26" s="16">
        <v>6.0883</v>
      </c>
      <c r="G26" s="24">
        <v>2.1058</v>
      </c>
      <c r="H26" s="24">
        <v>3.6531</v>
      </c>
      <c r="I26" s="20">
        <v>235209.12</v>
      </c>
      <c r="J26" s="34"/>
    </row>
    <row r="27" spans="1:10" ht="21.75" customHeight="1">
      <c r="A27" s="34">
        <v>22</v>
      </c>
      <c r="B27" s="35" t="s">
        <v>3</v>
      </c>
      <c r="C27" s="35">
        <v>5.18</v>
      </c>
      <c r="D27" s="35"/>
      <c r="E27" s="15">
        <v>43.64</v>
      </c>
      <c r="F27" s="16">
        <v>6.111</v>
      </c>
      <c r="G27" s="24">
        <v>2.0993</v>
      </c>
      <c r="H27" s="24">
        <v>3.6417</v>
      </c>
      <c r="I27" s="20">
        <v>269022.24</v>
      </c>
      <c r="J27" s="34"/>
    </row>
    <row r="28" spans="1:10" ht="21.75" customHeight="1">
      <c r="A28" s="34">
        <v>23</v>
      </c>
      <c r="B28" s="35" t="s">
        <v>3</v>
      </c>
      <c r="C28" s="35">
        <v>5.18</v>
      </c>
      <c r="D28" s="35"/>
      <c r="E28" s="15">
        <v>43.1</v>
      </c>
      <c r="F28" s="16">
        <v>6.3889</v>
      </c>
      <c r="G28" s="24">
        <v>2.0881</v>
      </c>
      <c r="H28" s="24">
        <v>3.36221</v>
      </c>
      <c r="I28" s="20">
        <v>45361.44</v>
      </c>
      <c r="J28" s="34"/>
    </row>
    <row r="29" spans="1:10" ht="21.75" customHeight="1">
      <c r="A29" s="34">
        <v>24</v>
      </c>
      <c r="B29" s="35" t="s">
        <v>3</v>
      </c>
      <c r="C29" s="35">
        <v>5.8</v>
      </c>
      <c r="D29" s="35"/>
      <c r="E29" s="15">
        <v>42.74</v>
      </c>
      <c r="F29" s="16">
        <v>6.1389</v>
      </c>
      <c r="G29" s="24">
        <v>2.0806</v>
      </c>
      <c r="H29" s="17">
        <v>3.609</v>
      </c>
      <c r="I29" s="20">
        <v>219981.6</v>
      </c>
      <c r="J29" s="34"/>
    </row>
    <row r="30" spans="1:10" ht="21.75" customHeight="1">
      <c r="A30" s="34">
        <v>25</v>
      </c>
      <c r="B30" s="35" t="s">
        <v>3</v>
      </c>
      <c r="C30" s="35">
        <v>5.8</v>
      </c>
      <c r="D30" s="35"/>
      <c r="E30" s="15">
        <v>42.47</v>
      </c>
      <c r="F30" s="16">
        <v>6.4167</v>
      </c>
      <c r="G30" s="24">
        <v>2.075</v>
      </c>
      <c r="H30" s="24">
        <v>3.5991</v>
      </c>
      <c r="I30" s="20">
        <v>312642.72</v>
      </c>
      <c r="J30" s="34"/>
    </row>
    <row r="31" spans="1:10" ht="21.75" customHeight="1">
      <c r="A31" s="34">
        <v>26</v>
      </c>
      <c r="B31" s="35" t="s">
        <v>3</v>
      </c>
      <c r="C31" s="35">
        <v>5.8</v>
      </c>
      <c r="D31" s="35"/>
      <c r="E31" s="15">
        <v>42.155</v>
      </c>
      <c r="F31" s="16">
        <v>6.3181</v>
      </c>
      <c r="G31" s="24">
        <v>2.2151</v>
      </c>
      <c r="H31" s="24">
        <v>3.5875</v>
      </c>
      <c r="I31" s="20">
        <v>372572.2</v>
      </c>
      <c r="J31" s="34"/>
    </row>
    <row r="32" spans="1:10" ht="21.75" customHeight="1">
      <c r="A32" s="34">
        <v>27</v>
      </c>
      <c r="B32" s="35" t="s">
        <v>3</v>
      </c>
      <c r="C32" s="35">
        <v>5.8</v>
      </c>
      <c r="D32" s="35"/>
      <c r="E32" s="15">
        <v>41.795</v>
      </c>
      <c r="F32" s="16">
        <v>6.0463</v>
      </c>
      <c r="G32" s="24">
        <v>2.207</v>
      </c>
      <c r="H32" s="24">
        <v>3.7861</v>
      </c>
      <c r="I32" s="20">
        <v>146042.28</v>
      </c>
      <c r="J32" s="34"/>
    </row>
    <row r="33" spans="1:10" ht="21.75" customHeight="1">
      <c r="A33" s="34">
        <v>28</v>
      </c>
      <c r="B33" s="35" t="s">
        <v>3</v>
      </c>
      <c r="C33" s="35">
        <v>5.8</v>
      </c>
      <c r="D33" s="35"/>
      <c r="E33" s="15">
        <v>41.525</v>
      </c>
      <c r="F33" s="16">
        <v>6.6111</v>
      </c>
      <c r="G33" s="24">
        <v>2.5648</v>
      </c>
      <c r="H33" s="24">
        <v>3.7755</v>
      </c>
      <c r="I33" s="20">
        <v>357281.28</v>
      </c>
      <c r="J33" s="34"/>
    </row>
    <row r="34" spans="1:10" ht="21.75" customHeight="1">
      <c r="A34" s="34">
        <v>29</v>
      </c>
      <c r="B34" s="35">
        <v>0.6</v>
      </c>
      <c r="C34" s="35">
        <v>6.35</v>
      </c>
      <c r="D34" s="35"/>
      <c r="E34" s="15">
        <v>41.3</v>
      </c>
      <c r="F34" s="16">
        <v>6.5</v>
      </c>
      <c r="G34" s="24">
        <v>2.9182</v>
      </c>
      <c r="H34" s="24">
        <v>3.7666</v>
      </c>
      <c r="I34" s="20">
        <v>442124.88</v>
      </c>
      <c r="J34" s="34"/>
    </row>
    <row r="35" spans="1:10" ht="21.75" customHeight="1">
      <c r="A35" s="34">
        <v>30</v>
      </c>
      <c r="B35" s="35">
        <v>0.6</v>
      </c>
      <c r="C35" s="35">
        <v>6.86</v>
      </c>
      <c r="D35" s="35"/>
      <c r="E35" s="15">
        <v>40.985</v>
      </c>
      <c r="F35" s="16">
        <v>6.5278</v>
      </c>
      <c r="G35" s="24">
        <v>2.9114</v>
      </c>
      <c r="H35" s="24">
        <v>3.8241</v>
      </c>
      <c r="I35" s="20">
        <v>359137.68</v>
      </c>
      <c r="J35" s="34"/>
    </row>
    <row r="36" spans="1:10" ht="21.75" customHeight="1">
      <c r="A36" s="10" t="s">
        <v>1</v>
      </c>
      <c r="B36" s="21">
        <f aca="true" t="shared" si="0" ref="B36:I36">SUM(B6:B35)</f>
        <v>1.45</v>
      </c>
      <c r="C36" s="21">
        <f t="shared" si="0"/>
        <v>130.49999999999997</v>
      </c>
      <c r="D36" s="21">
        <f t="shared" si="0"/>
        <v>0</v>
      </c>
      <c r="E36" s="21">
        <f t="shared" si="0"/>
        <v>1276.545</v>
      </c>
      <c r="F36" s="22">
        <f t="shared" si="0"/>
        <v>192.22400000000002</v>
      </c>
      <c r="G36" s="22">
        <f t="shared" si="0"/>
        <v>31.2442</v>
      </c>
      <c r="H36" s="22">
        <f t="shared" si="0"/>
        <v>59.38411</v>
      </c>
      <c r="I36" s="23">
        <f t="shared" si="0"/>
        <v>13549355.839999998</v>
      </c>
      <c r="J36" s="25"/>
    </row>
    <row r="37" spans="1:10" ht="21.75" customHeight="1">
      <c r="A37" s="10" t="s">
        <v>2</v>
      </c>
      <c r="B37" s="21">
        <f aca="true" t="shared" si="1" ref="B37:I37">AVERAGE(B6:B35)</f>
        <v>0.48333333333333334</v>
      </c>
      <c r="C37" s="21">
        <f t="shared" si="1"/>
        <v>5.67391304347826</v>
      </c>
      <c r="D37" s="21" t="e">
        <f t="shared" si="1"/>
        <v>#DIV/0!</v>
      </c>
      <c r="E37" s="21">
        <f t="shared" si="1"/>
        <v>42.551500000000004</v>
      </c>
      <c r="F37" s="22">
        <f t="shared" si="1"/>
        <v>6.407466666666667</v>
      </c>
      <c r="G37" s="22">
        <f t="shared" si="1"/>
        <v>1.9527625</v>
      </c>
      <c r="H37" s="22">
        <f t="shared" si="1"/>
        <v>3.2991172222222223</v>
      </c>
      <c r="I37" s="23">
        <f t="shared" si="1"/>
        <v>501827.994074074</v>
      </c>
      <c r="J37" s="25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38"/>
  <sheetViews>
    <sheetView workbookViewId="0" topLeftCell="A27">
      <selection activeCell="J36" sqref="A6:J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710937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1">
      <c r="A2" s="30" t="s">
        <v>23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1" customHeight="1">
      <c r="A3" s="9"/>
      <c r="B3" s="31" t="s">
        <v>8</v>
      </c>
      <c r="C3" s="32"/>
      <c r="D3" s="32"/>
      <c r="E3" s="31" t="s">
        <v>14</v>
      </c>
      <c r="F3" s="32"/>
      <c r="G3" s="32"/>
      <c r="H3" s="32"/>
      <c r="I3" s="32"/>
      <c r="J3" s="33"/>
    </row>
    <row r="4" spans="1:11" ht="21" customHeight="1">
      <c r="A4" s="3" t="s">
        <v>0</v>
      </c>
      <c r="B4" s="6" t="s">
        <v>6</v>
      </c>
      <c r="C4" s="6" t="s">
        <v>7</v>
      </c>
      <c r="D4" s="6" t="s">
        <v>29</v>
      </c>
      <c r="E4" s="6" t="s">
        <v>34</v>
      </c>
      <c r="F4" s="13" t="s">
        <v>9</v>
      </c>
      <c r="G4" s="2" t="s">
        <v>10</v>
      </c>
      <c r="H4" s="13" t="s">
        <v>11</v>
      </c>
      <c r="I4" s="2" t="s">
        <v>12</v>
      </c>
      <c r="J4" s="13" t="s">
        <v>29</v>
      </c>
      <c r="K4" s="12"/>
    </row>
    <row r="5" spans="1:10" ht="21" customHeight="1">
      <c r="A5" s="4"/>
      <c r="B5" s="7" t="s">
        <v>5</v>
      </c>
      <c r="C5" s="7" t="s">
        <v>5</v>
      </c>
      <c r="D5" s="7" t="s">
        <v>33</v>
      </c>
      <c r="E5" s="7" t="s">
        <v>35</v>
      </c>
      <c r="F5" s="1" t="s">
        <v>5</v>
      </c>
      <c r="G5" s="5" t="s">
        <v>5</v>
      </c>
      <c r="H5" s="1" t="s">
        <v>5</v>
      </c>
      <c r="I5" s="5" t="s">
        <v>13</v>
      </c>
      <c r="J5" s="1" t="s">
        <v>33</v>
      </c>
    </row>
    <row r="6" spans="1:10" ht="21" customHeight="1">
      <c r="A6" s="34">
        <v>1</v>
      </c>
      <c r="B6" s="35">
        <v>0.6</v>
      </c>
      <c r="C6" s="35">
        <v>6.86</v>
      </c>
      <c r="D6" s="35"/>
      <c r="E6" s="15">
        <v>40.715</v>
      </c>
      <c r="F6" s="18">
        <v>6.5463</v>
      </c>
      <c r="G6" s="24">
        <v>2.9032</v>
      </c>
      <c r="H6" s="24">
        <v>3.8133</v>
      </c>
      <c r="I6" s="19">
        <v>404572.32</v>
      </c>
      <c r="J6" s="34"/>
    </row>
    <row r="7" spans="1:10" ht="21" customHeight="1">
      <c r="A7" s="34">
        <v>2</v>
      </c>
      <c r="B7" s="35">
        <v>0.6</v>
      </c>
      <c r="C7" s="35">
        <v>6.86</v>
      </c>
      <c r="D7" s="35"/>
      <c r="E7" s="15">
        <v>40.4</v>
      </c>
      <c r="F7" s="16">
        <v>6.5741</v>
      </c>
      <c r="G7" s="24">
        <v>2.8935</v>
      </c>
      <c r="H7" s="24">
        <v>3.8005</v>
      </c>
      <c r="I7" s="20">
        <v>358028.64</v>
      </c>
      <c r="J7" s="34"/>
    </row>
    <row r="8" spans="1:10" ht="21" customHeight="1">
      <c r="A8" s="34">
        <v>3</v>
      </c>
      <c r="B8" s="34" t="s">
        <v>3</v>
      </c>
      <c r="C8" s="35">
        <v>6.91</v>
      </c>
      <c r="D8" s="35"/>
      <c r="E8" s="15">
        <v>40.175</v>
      </c>
      <c r="F8" s="16">
        <v>6.53</v>
      </c>
      <c r="G8" s="24">
        <v>2.8866</v>
      </c>
      <c r="H8" s="24">
        <v>4.5517</v>
      </c>
      <c r="I8" s="20">
        <v>481593.24</v>
      </c>
      <c r="J8" s="34"/>
    </row>
    <row r="9" spans="1:10" ht="21" customHeight="1">
      <c r="A9" s="34">
        <v>4</v>
      </c>
      <c r="B9" s="34" t="s">
        <v>3</v>
      </c>
      <c r="C9" s="35">
        <v>6.91</v>
      </c>
      <c r="D9" s="35"/>
      <c r="E9" s="15">
        <v>39.815</v>
      </c>
      <c r="F9" s="16">
        <v>6.5833</v>
      </c>
      <c r="G9" s="24">
        <v>2.8756</v>
      </c>
      <c r="H9" s="24">
        <v>4.534</v>
      </c>
      <c r="I9" s="20">
        <v>374988.96</v>
      </c>
      <c r="J9" s="34"/>
    </row>
    <row r="10" spans="1:10" ht="21" customHeight="1">
      <c r="A10" s="34">
        <v>5</v>
      </c>
      <c r="B10" s="34" t="s">
        <v>3</v>
      </c>
      <c r="C10" s="35">
        <v>6.91</v>
      </c>
      <c r="D10" s="35"/>
      <c r="E10" s="15">
        <v>39.545</v>
      </c>
      <c r="F10" s="16">
        <v>6.7314</v>
      </c>
      <c r="G10" s="24">
        <v>2.8672</v>
      </c>
      <c r="H10" s="24">
        <v>4.5207</v>
      </c>
      <c r="I10" s="20">
        <v>562178.88</v>
      </c>
      <c r="J10" s="34"/>
    </row>
    <row r="11" spans="1:10" ht="21" customHeight="1">
      <c r="A11" s="34">
        <v>6</v>
      </c>
      <c r="B11" s="35">
        <v>0.6</v>
      </c>
      <c r="C11" s="35">
        <v>6.91</v>
      </c>
      <c r="D11" s="35"/>
      <c r="E11" s="15">
        <v>39.34</v>
      </c>
      <c r="F11" s="16">
        <v>6.6111</v>
      </c>
      <c r="G11" s="24">
        <v>2.8603</v>
      </c>
      <c r="H11" s="24">
        <v>4.5096</v>
      </c>
      <c r="I11" s="20">
        <v>612159.04</v>
      </c>
      <c r="J11" s="34"/>
    </row>
    <row r="12" spans="1:10" ht="21" customHeight="1">
      <c r="A12" s="34">
        <v>7</v>
      </c>
      <c r="B12" s="35">
        <v>0.6</v>
      </c>
      <c r="C12" s="35">
        <v>6.91</v>
      </c>
      <c r="D12" s="35"/>
      <c r="E12" s="15">
        <v>38.7</v>
      </c>
      <c r="F12" s="16">
        <v>6.7569</v>
      </c>
      <c r="G12" s="24">
        <v>2.8379</v>
      </c>
      <c r="H12" s="24">
        <v>4.4739</v>
      </c>
      <c r="I12" s="20">
        <v>186329.6</v>
      </c>
      <c r="J12" s="34"/>
    </row>
    <row r="13" spans="1:10" ht="21" customHeight="1">
      <c r="A13" s="34">
        <v>8</v>
      </c>
      <c r="B13" s="35">
        <v>0.95</v>
      </c>
      <c r="C13" s="35">
        <v>7.73</v>
      </c>
      <c r="D13" s="35"/>
      <c r="E13" s="15">
        <v>38.06</v>
      </c>
      <c r="F13" s="16">
        <v>6.0278</v>
      </c>
      <c r="G13" s="24">
        <v>3.5103</v>
      </c>
      <c r="H13" s="24">
        <v>4.4378</v>
      </c>
      <c r="I13" s="20">
        <v>56034.44</v>
      </c>
      <c r="J13" s="34"/>
    </row>
    <row r="14" spans="1:10" ht="21" customHeight="1">
      <c r="A14" s="34">
        <v>9</v>
      </c>
      <c r="B14" s="35">
        <v>0.95</v>
      </c>
      <c r="C14" s="35">
        <v>7.73</v>
      </c>
      <c r="D14" s="35"/>
      <c r="E14" s="15">
        <v>37.5</v>
      </c>
      <c r="F14" s="16">
        <v>6.9652</v>
      </c>
      <c r="G14" s="24">
        <v>3.4855</v>
      </c>
      <c r="H14" s="24">
        <v>4.406</v>
      </c>
      <c r="I14" s="20">
        <v>347480.8</v>
      </c>
      <c r="J14" s="34"/>
    </row>
    <row r="15" spans="1:10" ht="21" customHeight="1">
      <c r="A15" s="34">
        <v>10</v>
      </c>
      <c r="B15" s="35">
        <v>0.95</v>
      </c>
      <c r="C15" s="35">
        <v>7.73</v>
      </c>
      <c r="D15" s="35"/>
      <c r="E15" s="15">
        <v>36.94</v>
      </c>
      <c r="F15" s="17">
        <v>8.4305</v>
      </c>
      <c r="G15" s="24">
        <v>4.1371</v>
      </c>
      <c r="H15" s="24">
        <v>4.3695</v>
      </c>
      <c r="I15" s="20">
        <v>489219.64</v>
      </c>
      <c r="J15" s="34"/>
    </row>
    <row r="16" spans="1:10" ht="21" customHeight="1">
      <c r="A16" s="34">
        <v>11</v>
      </c>
      <c r="B16" s="35">
        <v>3.8</v>
      </c>
      <c r="C16" s="35">
        <v>8.47</v>
      </c>
      <c r="D16" s="35"/>
      <c r="E16" s="15">
        <v>36.625</v>
      </c>
      <c r="F16" s="16">
        <v>8.5266</v>
      </c>
      <c r="G16" s="24">
        <v>4.1176</v>
      </c>
      <c r="H16" s="24">
        <v>4.3487</v>
      </c>
      <c r="I16" s="20">
        <v>1153186.56</v>
      </c>
      <c r="J16" s="34"/>
    </row>
    <row r="17" spans="1:10" ht="21" customHeight="1">
      <c r="A17" s="34">
        <v>12</v>
      </c>
      <c r="B17" s="35">
        <v>3.1</v>
      </c>
      <c r="C17" s="35">
        <v>9.14</v>
      </c>
      <c r="D17" s="35"/>
      <c r="E17" s="15">
        <v>35.925</v>
      </c>
      <c r="F17" s="16">
        <v>6.3773</v>
      </c>
      <c r="G17" s="24">
        <v>4.0738</v>
      </c>
      <c r="H17" s="24">
        <v>4.3024</v>
      </c>
      <c r="I17" s="20">
        <v>505827.56</v>
      </c>
      <c r="J17" s="34"/>
    </row>
    <row r="18" spans="1:10" ht="21" customHeight="1">
      <c r="A18" s="34">
        <v>13</v>
      </c>
      <c r="B18" s="35">
        <v>0.25</v>
      </c>
      <c r="C18" s="35">
        <v>8.47</v>
      </c>
      <c r="D18" s="35"/>
      <c r="E18" s="15">
        <v>34.75</v>
      </c>
      <c r="F18" s="16">
        <v>6.7481</v>
      </c>
      <c r="G18" s="24">
        <v>4.0072</v>
      </c>
      <c r="H18" s="24">
        <v>4.2318</v>
      </c>
      <c r="I18" s="20" t="s">
        <v>37</v>
      </c>
      <c r="J18" s="34"/>
    </row>
    <row r="19" spans="1:10" ht="21" customHeight="1">
      <c r="A19" s="34">
        <v>14</v>
      </c>
      <c r="B19" s="35">
        <v>2.4</v>
      </c>
      <c r="C19" s="35">
        <v>9.14</v>
      </c>
      <c r="D19" s="35"/>
      <c r="E19" s="15">
        <v>33.95</v>
      </c>
      <c r="F19" s="16">
        <v>6.9988</v>
      </c>
      <c r="G19" s="24">
        <v>3.9621</v>
      </c>
      <c r="H19" s="24">
        <v>4.1841</v>
      </c>
      <c r="I19" s="20">
        <v>508528</v>
      </c>
      <c r="J19" s="34"/>
    </row>
    <row r="20" spans="1:10" ht="21" customHeight="1">
      <c r="A20" s="34">
        <v>15</v>
      </c>
      <c r="B20" s="35">
        <v>3.1</v>
      </c>
      <c r="C20" s="35">
        <v>9.14</v>
      </c>
      <c r="D20" s="35"/>
      <c r="E20" s="15">
        <v>33.05</v>
      </c>
      <c r="F20" s="16">
        <v>7.0428</v>
      </c>
      <c r="G20" s="24">
        <v>3.9051</v>
      </c>
      <c r="H20" s="24">
        <v>4.1238</v>
      </c>
      <c r="I20" s="20">
        <v>402194.88</v>
      </c>
      <c r="J20" s="34"/>
    </row>
    <row r="21" spans="1:10" ht="21" customHeight="1">
      <c r="A21" s="34">
        <v>16</v>
      </c>
      <c r="B21" s="35">
        <v>3.1</v>
      </c>
      <c r="C21" s="35">
        <v>9.14</v>
      </c>
      <c r="D21" s="35"/>
      <c r="E21" s="15">
        <v>32.175</v>
      </c>
      <c r="F21" s="16">
        <v>7.1192</v>
      </c>
      <c r="G21" s="24">
        <v>3.8473</v>
      </c>
      <c r="H21" s="24">
        <v>4.0625</v>
      </c>
      <c r="I21" s="20">
        <v>443505.6</v>
      </c>
      <c r="J21" s="34"/>
    </row>
    <row r="22" spans="1:10" ht="21" customHeight="1">
      <c r="A22" s="34">
        <v>17</v>
      </c>
      <c r="B22" s="35">
        <v>6.1</v>
      </c>
      <c r="C22" s="35">
        <v>9.78</v>
      </c>
      <c r="D22" s="35"/>
      <c r="E22" s="15">
        <v>31.49</v>
      </c>
      <c r="F22" s="16">
        <v>7.1379</v>
      </c>
      <c r="G22" s="24">
        <v>1.9084</v>
      </c>
      <c r="H22" s="24">
        <v>4.0078</v>
      </c>
      <c r="I22" s="20">
        <v>524401.28</v>
      </c>
      <c r="J22" s="34"/>
    </row>
    <row r="23" spans="1:10" ht="21" customHeight="1">
      <c r="A23" s="34">
        <v>18</v>
      </c>
      <c r="B23" s="35">
        <v>8.65</v>
      </c>
      <c r="C23" s="35">
        <v>10.37</v>
      </c>
      <c r="D23" s="35"/>
      <c r="E23" s="15">
        <v>30.71</v>
      </c>
      <c r="F23" s="16">
        <v>7.1203</v>
      </c>
      <c r="G23" s="24">
        <v>1.8847</v>
      </c>
      <c r="H23" s="24">
        <v>3.9422</v>
      </c>
      <c r="I23" s="20">
        <v>338638.08</v>
      </c>
      <c r="J23" s="34"/>
    </row>
    <row r="24" spans="1:10" ht="21" customHeight="1">
      <c r="A24" s="34">
        <v>19</v>
      </c>
      <c r="B24" s="35">
        <v>6.1</v>
      </c>
      <c r="C24" s="35">
        <v>9.78</v>
      </c>
      <c r="D24" s="35"/>
      <c r="E24" s="15">
        <v>29.87</v>
      </c>
      <c r="F24" s="16">
        <v>7.353</v>
      </c>
      <c r="G24" s="24">
        <v>3.063</v>
      </c>
      <c r="H24" s="24">
        <v>3.878</v>
      </c>
      <c r="I24" s="20">
        <v>342811.68</v>
      </c>
      <c r="J24" s="34"/>
    </row>
    <row r="25" spans="1:10" ht="21" customHeight="1">
      <c r="A25" s="34">
        <v>20</v>
      </c>
      <c r="B25" s="35">
        <v>6.1</v>
      </c>
      <c r="C25" s="35">
        <v>9.78</v>
      </c>
      <c r="D25" s="35"/>
      <c r="E25" s="15">
        <v>29.1</v>
      </c>
      <c r="F25" s="16">
        <v>7.4444</v>
      </c>
      <c r="G25" s="24">
        <v>3.0261</v>
      </c>
      <c r="H25" s="24">
        <v>3.8207</v>
      </c>
      <c r="I25" s="20">
        <v>464759.68</v>
      </c>
      <c r="J25" s="34"/>
    </row>
    <row r="26" spans="1:10" ht="21" customHeight="1">
      <c r="A26" s="34">
        <v>21</v>
      </c>
      <c r="B26" s="35">
        <v>6.1</v>
      </c>
      <c r="C26" s="35">
        <v>9.78</v>
      </c>
      <c r="D26" s="35"/>
      <c r="E26" s="15">
        <v>28.66</v>
      </c>
      <c r="F26" s="16">
        <v>7.4144</v>
      </c>
      <c r="G26" s="24">
        <v>2.9992</v>
      </c>
      <c r="H26" s="24">
        <v>3.7864</v>
      </c>
      <c r="I26" s="20">
        <v>786880</v>
      </c>
      <c r="J26" s="34"/>
    </row>
    <row r="27" spans="1:10" ht="21" customHeight="1">
      <c r="A27" s="34">
        <v>22</v>
      </c>
      <c r="B27" s="35">
        <v>6.1</v>
      </c>
      <c r="C27" s="35">
        <v>9.78</v>
      </c>
      <c r="D27" s="35"/>
      <c r="E27" s="15">
        <v>28.06</v>
      </c>
      <c r="F27" s="16">
        <v>7.4514</v>
      </c>
      <c r="G27" s="24">
        <v>4.1049</v>
      </c>
      <c r="H27" s="24">
        <v>3.733</v>
      </c>
      <c r="I27" s="20">
        <v>683816.32</v>
      </c>
      <c r="J27" s="34"/>
    </row>
    <row r="28" spans="1:10" ht="21" customHeight="1">
      <c r="A28" s="34">
        <v>23</v>
      </c>
      <c r="B28" s="35">
        <v>6.1</v>
      </c>
      <c r="C28" s="35">
        <v>9.78</v>
      </c>
      <c r="D28" s="35"/>
      <c r="E28" s="15">
        <v>27.37</v>
      </c>
      <c r="F28" s="16">
        <v>7.4931</v>
      </c>
      <c r="G28" s="24">
        <v>4.042</v>
      </c>
      <c r="H28" s="24">
        <v>3.9279</v>
      </c>
      <c r="I28" s="20">
        <v>632144.4</v>
      </c>
      <c r="J28" s="34"/>
    </row>
    <row r="29" spans="1:10" ht="21" customHeight="1">
      <c r="A29" s="34">
        <v>24</v>
      </c>
      <c r="B29" s="35">
        <v>8.65</v>
      </c>
      <c r="C29" s="35">
        <v>9.78</v>
      </c>
      <c r="D29" s="35"/>
      <c r="E29" s="15">
        <v>26.83</v>
      </c>
      <c r="F29" s="16">
        <v>7.5833</v>
      </c>
      <c r="G29" s="24">
        <v>2.2889</v>
      </c>
      <c r="H29" s="24">
        <v>3.8922</v>
      </c>
      <c r="I29" s="20">
        <v>732853</v>
      </c>
      <c r="J29" s="34"/>
    </row>
    <row r="30" spans="1:10" ht="21" customHeight="1">
      <c r="A30" s="34">
        <v>25</v>
      </c>
      <c r="B30" s="35">
        <v>8.65</v>
      </c>
      <c r="C30" s="35">
        <v>9.78</v>
      </c>
      <c r="D30" s="35"/>
      <c r="E30" s="15">
        <v>25.93</v>
      </c>
      <c r="F30" s="16">
        <v>7.7152</v>
      </c>
      <c r="G30" s="24">
        <v>3.875</v>
      </c>
      <c r="H30" s="24">
        <v>3.8015</v>
      </c>
      <c r="I30" s="20">
        <v>365572</v>
      </c>
      <c r="J30" s="34"/>
    </row>
    <row r="31" spans="1:10" ht="21" customHeight="1">
      <c r="A31" s="34">
        <v>26</v>
      </c>
      <c r="B31" s="35">
        <v>8.65</v>
      </c>
      <c r="C31" s="35">
        <v>9.78</v>
      </c>
      <c r="D31" s="35"/>
      <c r="E31" s="15">
        <v>25.2</v>
      </c>
      <c r="F31" s="16">
        <v>7.7431</v>
      </c>
      <c r="G31" s="24">
        <v>3.8054</v>
      </c>
      <c r="H31" s="24">
        <v>3.7148</v>
      </c>
      <c r="I31" s="20">
        <v>588749.12</v>
      </c>
      <c r="J31" s="34"/>
    </row>
    <row r="32" spans="1:10" ht="21" customHeight="1">
      <c r="A32" s="34">
        <v>27</v>
      </c>
      <c r="B32" s="35">
        <v>8.65</v>
      </c>
      <c r="C32" s="35">
        <v>9.78</v>
      </c>
      <c r="D32" s="35"/>
      <c r="E32" s="15">
        <v>24.2</v>
      </c>
      <c r="F32" s="16">
        <v>7.4283</v>
      </c>
      <c r="G32" s="24">
        <v>3.6815</v>
      </c>
      <c r="H32" s="24">
        <v>3.5938</v>
      </c>
      <c r="I32" s="20">
        <v>270477.4</v>
      </c>
      <c r="J32" s="34"/>
    </row>
    <row r="33" spans="1:10" ht="21" customHeight="1">
      <c r="A33" s="34">
        <v>28</v>
      </c>
      <c r="B33" s="35">
        <v>9.56</v>
      </c>
      <c r="C33" s="35">
        <v>10.37</v>
      </c>
      <c r="D33" s="35"/>
      <c r="E33" s="15">
        <v>23.18</v>
      </c>
      <c r="F33" s="16">
        <v>6.53</v>
      </c>
      <c r="G33" s="24">
        <v>3.5669</v>
      </c>
      <c r="H33" s="24">
        <v>3.482</v>
      </c>
      <c r="I33" s="20">
        <v>270477.4</v>
      </c>
      <c r="J33" s="34"/>
    </row>
    <row r="34" spans="1:10" ht="21" customHeight="1">
      <c r="A34" s="34">
        <v>29</v>
      </c>
      <c r="B34" s="35">
        <v>8.65</v>
      </c>
      <c r="C34" s="35">
        <v>10.37</v>
      </c>
      <c r="D34" s="35"/>
      <c r="E34" s="15">
        <v>22.52</v>
      </c>
      <c r="F34" s="35" t="s">
        <v>38</v>
      </c>
      <c r="G34" s="24">
        <v>3.4908</v>
      </c>
      <c r="H34" s="24">
        <v>3.4077</v>
      </c>
      <c r="I34" s="20">
        <v>433752.72</v>
      </c>
      <c r="J34" s="34"/>
    </row>
    <row r="35" spans="1:10" ht="21" customHeight="1">
      <c r="A35" s="34">
        <v>30</v>
      </c>
      <c r="B35" s="35">
        <v>8.65</v>
      </c>
      <c r="C35" s="35">
        <v>10.37</v>
      </c>
      <c r="D35" s="35"/>
      <c r="E35" s="15">
        <v>21.65</v>
      </c>
      <c r="F35" s="35" t="s">
        <v>38</v>
      </c>
      <c r="G35" s="24">
        <v>3.3843</v>
      </c>
      <c r="H35" s="24">
        <v>3.3036</v>
      </c>
      <c r="I35" s="20">
        <v>366254.4</v>
      </c>
      <c r="J35" s="34"/>
    </row>
    <row r="36" spans="1:10" ht="21" customHeight="1">
      <c r="A36" s="34">
        <v>31</v>
      </c>
      <c r="B36" s="35">
        <v>4.53</v>
      </c>
      <c r="C36" s="35">
        <v>9.78</v>
      </c>
      <c r="D36" s="35"/>
      <c r="E36" s="15">
        <v>21.08</v>
      </c>
      <c r="F36" s="35" t="s">
        <v>38</v>
      </c>
      <c r="G36" s="24">
        <v>3.3186</v>
      </c>
      <c r="H36" s="24">
        <v>3.2396</v>
      </c>
      <c r="I36" s="20">
        <v>351564.36</v>
      </c>
      <c r="J36" s="34"/>
    </row>
    <row r="37" spans="1:10" ht="21" customHeight="1">
      <c r="A37" s="10" t="s">
        <v>1</v>
      </c>
      <c r="B37" s="21">
        <f aca="true" t="shared" si="0" ref="B37:I37">SUM(B6:B36)</f>
        <v>132.24000000000004</v>
      </c>
      <c r="C37" s="21">
        <f t="shared" si="0"/>
        <v>274.02</v>
      </c>
      <c r="D37" s="21">
        <f t="shared" si="0"/>
        <v>0</v>
      </c>
      <c r="E37" s="21">
        <f t="shared" si="0"/>
        <v>993.515</v>
      </c>
      <c r="F37" s="21">
        <f t="shared" si="0"/>
        <v>198.98380000000006</v>
      </c>
      <c r="G37" s="21">
        <f t="shared" si="0"/>
        <v>103.61000000000001</v>
      </c>
      <c r="H37" s="21">
        <f t="shared" si="0"/>
        <v>124.20150000000001</v>
      </c>
      <c r="I37" s="23">
        <f t="shared" si="0"/>
        <v>14038980</v>
      </c>
      <c r="J37" s="25"/>
    </row>
    <row r="38" spans="1:10" ht="21" customHeight="1">
      <c r="A38" s="10" t="s">
        <v>2</v>
      </c>
      <c r="B38" s="21">
        <f aca="true" t="shared" si="1" ref="B38:I38">AVERAGE(B6:B36)</f>
        <v>4.722857142857144</v>
      </c>
      <c r="C38" s="21">
        <f t="shared" si="1"/>
        <v>8.839354838709676</v>
      </c>
      <c r="D38" s="21" t="e">
        <f t="shared" si="1"/>
        <v>#DIV/0!</v>
      </c>
      <c r="E38" s="21">
        <f t="shared" si="1"/>
        <v>32.048870967741934</v>
      </c>
      <c r="F38" s="21">
        <f t="shared" si="1"/>
        <v>7.106564285714287</v>
      </c>
      <c r="G38" s="21">
        <f t="shared" si="1"/>
        <v>3.3422580645161295</v>
      </c>
      <c r="H38" s="21">
        <f t="shared" si="1"/>
        <v>4.0065</v>
      </c>
      <c r="I38" s="23">
        <f t="shared" si="1"/>
        <v>467966</v>
      </c>
      <c r="J38" s="25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A1:K38"/>
  <sheetViews>
    <sheetView workbookViewId="0" topLeftCell="A27">
      <selection activeCell="I39" sqref="I39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710937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1">
      <c r="A2" s="30" t="s">
        <v>24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1" customHeight="1">
      <c r="A3" s="9"/>
      <c r="B3" s="31" t="s">
        <v>8</v>
      </c>
      <c r="C3" s="32"/>
      <c r="D3" s="32"/>
      <c r="E3" s="31" t="s">
        <v>14</v>
      </c>
      <c r="F3" s="32"/>
      <c r="G3" s="32"/>
      <c r="H3" s="32"/>
      <c r="I3" s="32"/>
      <c r="J3" s="33"/>
    </row>
    <row r="4" spans="1:11" ht="21" customHeight="1">
      <c r="A4" s="3" t="s">
        <v>0</v>
      </c>
      <c r="B4" s="6" t="s">
        <v>6</v>
      </c>
      <c r="C4" s="6" t="s">
        <v>7</v>
      </c>
      <c r="D4" s="6" t="s">
        <v>29</v>
      </c>
      <c r="E4" s="6" t="s">
        <v>34</v>
      </c>
      <c r="F4" s="13" t="s">
        <v>9</v>
      </c>
      <c r="G4" s="2" t="s">
        <v>10</v>
      </c>
      <c r="H4" s="13" t="s">
        <v>11</v>
      </c>
      <c r="I4" s="2" t="s">
        <v>12</v>
      </c>
      <c r="J4" s="13" t="s">
        <v>29</v>
      </c>
      <c r="K4" s="12"/>
    </row>
    <row r="5" spans="1:10" ht="21" customHeight="1">
      <c r="A5" s="4"/>
      <c r="B5" s="7" t="s">
        <v>5</v>
      </c>
      <c r="C5" s="7" t="s">
        <v>5</v>
      </c>
      <c r="D5" s="7" t="s">
        <v>33</v>
      </c>
      <c r="E5" s="7" t="s">
        <v>35</v>
      </c>
      <c r="F5" s="1" t="s">
        <v>5</v>
      </c>
      <c r="G5" s="5" t="s">
        <v>5</v>
      </c>
      <c r="H5" s="1" t="s">
        <v>5</v>
      </c>
      <c r="I5" s="5" t="s">
        <v>13</v>
      </c>
      <c r="J5" s="1" t="s">
        <v>33</v>
      </c>
    </row>
    <row r="6" spans="1:10" ht="21" customHeight="1">
      <c r="A6" s="34">
        <v>1</v>
      </c>
      <c r="B6" s="34" t="s">
        <v>3</v>
      </c>
      <c r="C6" s="35">
        <v>8.47</v>
      </c>
      <c r="D6" s="35"/>
      <c r="E6" s="15">
        <v>20.84</v>
      </c>
      <c r="F6" s="35" t="s">
        <v>38</v>
      </c>
      <c r="G6" s="24">
        <v>3.2891</v>
      </c>
      <c r="H6" s="24">
        <v>3.2108</v>
      </c>
      <c r="I6" s="19">
        <v>321591.36</v>
      </c>
      <c r="J6" s="34"/>
    </row>
    <row r="7" spans="1:10" ht="21" customHeight="1">
      <c r="A7" s="34">
        <v>2</v>
      </c>
      <c r="B7" s="34" t="s">
        <v>3</v>
      </c>
      <c r="C7" s="35">
        <v>7.73</v>
      </c>
      <c r="D7" s="35"/>
      <c r="E7" s="15">
        <v>20.9</v>
      </c>
      <c r="F7" s="35" t="s">
        <v>38</v>
      </c>
      <c r="G7" s="24">
        <v>3.2965</v>
      </c>
      <c r="H7" s="24">
        <v>3.218</v>
      </c>
      <c r="I7" s="19">
        <v>622852.8</v>
      </c>
      <c r="J7" s="34"/>
    </row>
    <row r="8" spans="1:10" ht="21" customHeight="1">
      <c r="A8" s="34">
        <v>3</v>
      </c>
      <c r="B8" s="35">
        <v>0.6</v>
      </c>
      <c r="C8" s="35">
        <v>7.73</v>
      </c>
      <c r="D8" s="35"/>
      <c r="E8" s="15">
        <v>20.93</v>
      </c>
      <c r="F8" s="35" t="s">
        <v>38</v>
      </c>
      <c r="G8" s="24">
        <v>3.3002</v>
      </c>
      <c r="H8" s="24">
        <v>3.2216</v>
      </c>
      <c r="I8" s="19">
        <v>59348352</v>
      </c>
      <c r="J8" s="34"/>
    </row>
    <row r="9" spans="1:10" ht="21" customHeight="1">
      <c r="A9" s="34">
        <v>4</v>
      </c>
      <c r="B9" s="35">
        <v>0.6</v>
      </c>
      <c r="C9" s="35">
        <v>7.73</v>
      </c>
      <c r="D9" s="35"/>
      <c r="E9" s="15">
        <v>21.56</v>
      </c>
      <c r="F9" s="35" t="s">
        <v>38</v>
      </c>
      <c r="G9" s="24">
        <v>3.377</v>
      </c>
      <c r="H9" s="24">
        <v>3.2966</v>
      </c>
      <c r="I9" s="19">
        <v>1216599.04</v>
      </c>
      <c r="J9" s="34"/>
    </row>
    <row r="10" spans="1:10" ht="21" customHeight="1">
      <c r="A10" s="34">
        <v>5</v>
      </c>
      <c r="B10" s="35">
        <v>0.25</v>
      </c>
      <c r="C10" s="35">
        <v>7.73</v>
      </c>
      <c r="D10" s="35"/>
      <c r="E10" s="15">
        <v>22.1</v>
      </c>
      <c r="F10" s="35" t="s">
        <v>38</v>
      </c>
      <c r="G10" s="24">
        <v>3.4415</v>
      </c>
      <c r="H10" s="24">
        <v>3.3595</v>
      </c>
      <c r="I10" s="19">
        <v>1127606.4</v>
      </c>
      <c r="J10" s="34"/>
    </row>
    <row r="11" spans="1:10" ht="21" customHeight="1">
      <c r="A11" s="34">
        <v>6</v>
      </c>
      <c r="B11" s="35">
        <v>0.25</v>
      </c>
      <c r="C11" s="35">
        <v>7.73</v>
      </c>
      <c r="D11" s="35"/>
      <c r="E11" s="15">
        <v>22.58</v>
      </c>
      <c r="F11" s="35" t="s">
        <v>38</v>
      </c>
      <c r="G11" s="24">
        <v>3.4978</v>
      </c>
      <c r="H11" s="24">
        <v>3.4145</v>
      </c>
      <c r="I11" s="19">
        <v>1077222.72</v>
      </c>
      <c r="J11" s="34"/>
    </row>
    <row r="12" spans="1:10" ht="21" customHeight="1">
      <c r="A12" s="34">
        <v>7</v>
      </c>
      <c r="B12" s="35" t="s">
        <v>3</v>
      </c>
      <c r="C12" s="35">
        <v>7.73</v>
      </c>
      <c r="D12" s="35"/>
      <c r="E12" s="15">
        <v>22.88</v>
      </c>
      <c r="F12" s="35" t="s">
        <v>38</v>
      </c>
      <c r="G12" s="24">
        <v>3.5325</v>
      </c>
      <c r="H12" s="24">
        <v>3.4484</v>
      </c>
      <c r="I12" s="19">
        <v>903149.76</v>
      </c>
      <c r="J12" s="34"/>
    </row>
    <row r="13" spans="1:10" ht="21" customHeight="1">
      <c r="A13" s="34">
        <v>8</v>
      </c>
      <c r="B13" s="35" t="s">
        <v>3</v>
      </c>
      <c r="C13" s="35">
        <v>6.91</v>
      </c>
      <c r="D13" s="35"/>
      <c r="E13" s="15">
        <v>23.03</v>
      </c>
      <c r="F13" s="35" t="s">
        <v>38</v>
      </c>
      <c r="G13" s="24">
        <v>3.5497</v>
      </c>
      <c r="H13" s="24">
        <v>3.4652</v>
      </c>
      <c r="I13" s="19">
        <v>756087.63</v>
      </c>
      <c r="J13" s="34"/>
    </row>
    <row r="14" spans="1:10" ht="21" customHeight="1">
      <c r="A14" s="34">
        <v>9</v>
      </c>
      <c r="B14" s="35" t="s">
        <v>3</v>
      </c>
      <c r="C14" s="35">
        <v>6.91</v>
      </c>
      <c r="D14" s="35"/>
      <c r="E14" s="15">
        <v>23.27</v>
      </c>
      <c r="F14" s="35" t="s">
        <v>38</v>
      </c>
      <c r="G14" s="24">
        <v>3.5772</v>
      </c>
      <c r="H14" s="24">
        <v>3.492</v>
      </c>
      <c r="I14" s="19">
        <v>850718.88</v>
      </c>
      <c r="J14" s="34"/>
    </row>
    <row r="15" spans="1:10" ht="21" customHeight="1">
      <c r="A15" s="34">
        <v>10</v>
      </c>
      <c r="B15" s="35" t="s">
        <v>3</v>
      </c>
      <c r="C15" s="35">
        <v>6.91</v>
      </c>
      <c r="D15" s="35"/>
      <c r="E15" s="15">
        <v>23.54</v>
      </c>
      <c r="F15" s="35" t="s">
        <v>38</v>
      </c>
      <c r="G15" s="24">
        <v>3.6077</v>
      </c>
      <c r="H15" s="24">
        <v>3.5218</v>
      </c>
      <c r="I15" s="19">
        <v>855988.8</v>
      </c>
      <c r="J15" s="34"/>
    </row>
    <row r="16" spans="1:10" ht="21" customHeight="1">
      <c r="A16" s="34">
        <v>11</v>
      </c>
      <c r="B16" s="35">
        <v>0.25</v>
      </c>
      <c r="C16" s="35">
        <v>7.73</v>
      </c>
      <c r="D16" s="35"/>
      <c r="E16" s="15">
        <v>23.6</v>
      </c>
      <c r="F16" s="35" t="s">
        <v>38</v>
      </c>
      <c r="G16" s="24">
        <v>3.6145</v>
      </c>
      <c r="H16" s="24">
        <v>3.5284</v>
      </c>
      <c r="I16" s="19">
        <v>677146.56</v>
      </c>
      <c r="J16" s="34"/>
    </row>
    <row r="17" spans="1:10" ht="21" customHeight="1">
      <c r="A17" s="34">
        <v>12</v>
      </c>
      <c r="B17" s="35">
        <v>1.35</v>
      </c>
      <c r="C17" s="35">
        <v>8.47</v>
      </c>
      <c r="D17" s="35"/>
      <c r="E17" s="15">
        <v>23.63</v>
      </c>
      <c r="F17" s="35" t="s">
        <v>38</v>
      </c>
      <c r="G17" s="24">
        <v>3.6179</v>
      </c>
      <c r="H17" s="24">
        <v>3.5317</v>
      </c>
      <c r="I17" s="19">
        <v>647725.44</v>
      </c>
      <c r="J17" s="34"/>
    </row>
    <row r="18" spans="1:10" ht="21" customHeight="1">
      <c r="A18" s="34">
        <v>13</v>
      </c>
      <c r="B18" s="35">
        <v>2.4</v>
      </c>
      <c r="C18" s="35">
        <v>8.47</v>
      </c>
      <c r="D18" s="35"/>
      <c r="E18" s="15">
        <v>23.75</v>
      </c>
      <c r="F18" s="35" t="s">
        <v>38</v>
      </c>
      <c r="G18" s="24">
        <v>3.1327</v>
      </c>
      <c r="H18" s="24">
        <v>3.5449</v>
      </c>
      <c r="I18" s="19">
        <v>718488.48</v>
      </c>
      <c r="J18" s="34"/>
    </row>
    <row r="19" spans="1:10" ht="21" customHeight="1">
      <c r="A19" s="34">
        <v>14</v>
      </c>
      <c r="B19" s="35">
        <v>6.1</v>
      </c>
      <c r="C19" s="35">
        <v>9.14</v>
      </c>
      <c r="D19" s="35"/>
      <c r="E19" s="15">
        <v>23.96</v>
      </c>
      <c r="F19" s="35" t="s">
        <v>38</v>
      </c>
      <c r="G19" s="24">
        <v>3.147</v>
      </c>
      <c r="H19" s="24">
        <v>3.5678</v>
      </c>
      <c r="I19" s="19">
        <v>790158.72</v>
      </c>
      <c r="J19" s="34"/>
    </row>
    <row r="20" spans="1:10" ht="21" customHeight="1">
      <c r="A20" s="34">
        <v>15</v>
      </c>
      <c r="B20" s="35">
        <v>12.5</v>
      </c>
      <c r="C20" s="35">
        <v>11.46</v>
      </c>
      <c r="D20" s="35"/>
      <c r="E20" s="15">
        <v>24.625</v>
      </c>
      <c r="F20" s="35" t="s">
        <v>38</v>
      </c>
      <c r="G20" s="24">
        <v>3.2119</v>
      </c>
      <c r="H20" s="24">
        <v>3.642</v>
      </c>
      <c r="I20" s="19">
        <v>1257176.96</v>
      </c>
      <c r="J20" s="34"/>
    </row>
    <row r="21" spans="1:10" ht="21" customHeight="1">
      <c r="A21" s="34">
        <v>16</v>
      </c>
      <c r="B21" s="35">
        <v>11.46</v>
      </c>
      <c r="C21" s="35">
        <v>11.46</v>
      </c>
      <c r="D21" s="35"/>
      <c r="E21" s="15">
        <v>25.275</v>
      </c>
      <c r="F21" s="35" t="s">
        <v>38</v>
      </c>
      <c r="G21" s="24">
        <v>2.4923</v>
      </c>
      <c r="H21" s="24">
        <v>3.7242</v>
      </c>
      <c r="I21" s="19">
        <v>1204083.2</v>
      </c>
      <c r="J21" s="34"/>
    </row>
    <row r="22" spans="1:10" ht="21" customHeight="1">
      <c r="A22" s="34">
        <v>17</v>
      </c>
      <c r="B22" s="35">
        <v>8.65</v>
      </c>
      <c r="C22" s="35">
        <v>10.93</v>
      </c>
      <c r="D22" s="35"/>
      <c r="E22" s="15">
        <v>29.45</v>
      </c>
      <c r="F22" s="35" t="s">
        <v>38</v>
      </c>
      <c r="G22" s="24">
        <v>2.7466</v>
      </c>
      <c r="H22" s="24">
        <v>4.1357</v>
      </c>
      <c r="I22" s="19">
        <v>3769630.72</v>
      </c>
      <c r="J22" s="34"/>
    </row>
    <row r="23" spans="1:10" ht="21" customHeight="1">
      <c r="A23" s="34">
        <v>18</v>
      </c>
      <c r="B23" s="35">
        <v>34.25</v>
      </c>
      <c r="C23" s="35">
        <v>12.46</v>
      </c>
      <c r="D23" s="35"/>
      <c r="E23" s="34" t="s">
        <v>36</v>
      </c>
      <c r="F23" s="35" t="s">
        <v>38</v>
      </c>
      <c r="G23" s="24" t="s">
        <v>39</v>
      </c>
      <c r="H23" s="24" t="s">
        <v>39</v>
      </c>
      <c r="I23" s="35" t="s">
        <v>36</v>
      </c>
      <c r="J23" s="34"/>
    </row>
    <row r="24" spans="1:10" ht="21" customHeight="1">
      <c r="A24" s="34">
        <v>19</v>
      </c>
      <c r="B24" s="35">
        <v>31.1</v>
      </c>
      <c r="C24" s="35">
        <v>11.97</v>
      </c>
      <c r="D24" s="35"/>
      <c r="E24" s="24">
        <v>13.0025</v>
      </c>
      <c r="F24" s="16">
        <v>7.6389</v>
      </c>
      <c r="G24" s="24" t="s">
        <v>39</v>
      </c>
      <c r="H24" s="24">
        <v>4.2313</v>
      </c>
      <c r="I24" s="19">
        <v>3078490.36</v>
      </c>
      <c r="J24" s="34"/>
    </row>
    <row r="25" spans="1:10" ht="21" customHeight="1">
      <c r="A25" s="34">
        <v>20</v>
      </c>
      <c r="B25" s="35">
        <v>24.55</v>
      </c>
      <c r="C25" s="35">
        <v>11.97</v>
      </c>
      <c r="D25" s="35"/>
      <c r="E25" s="24">
        <v>13.5433</v>
      </c>
      <c r="F25" s="35" t="s">
        <v>38</v>
      </c>
      <c r="G25" s="24" t="s">
        <v>39</v>
      </c>
      <c r="H25" s="24">
        <v>3.842</v>
      </c>
      <c r="I25" s="19">
        <v>1766788</v>
      </c>
      <c r="J25" s="34"/>
    </row>
    <row r="26" spans="1:10" ht="21" customHeight="1">
      <c r="A26" s="34">
        <v>21</v>
      </c>
      <c r="B26" s="35">
        <v>23.25</v>
      </c>
      <c r="C26" s="35">
        <v>11.97</v>
      </c>
      <c r="D26" s="35"/>
      <c r="E26" s="24">
        <v>15.5849</v>
      </c>
      <c r="F26" s="35" t="s">
        <v>38</v>
      </c>
      <c r="G26" s="24" t="s">
        <v>39</v>
      </c>
      <c r="H26" s="24">
        <v>3.2045</v>
      </c>
      <c r="I26" s="19">
        <v>5686868.8</v>
      </c>
      <c r="J26" s="34"/>
    </row>
    <row r="27" spans="1:10" ht="21" customHeight="1">
      <c r="A27" s="34">
        <v>22</v>
      </c>
      <c r="B27" s="35">
        <v>23.25</v>
      </c>
      <c r="C27" s="35">
        <v>11.97</v>
      </c>
      <c r="D27" s="35"/>
      <c r="E27" s="26">
        <v>16.366</v>
      </c>
      <c r="F27" s="35" t="s">
        <v>38</v>
      </c>
      <c r="G27" s="24">
        <v>3.3666</v>
      </c>
      <c r="H27" s="24">
        <v>3.2724</v>
      </c>
      <c r="I27" s="19">
        <v>2522412</v>
      </c>
      <c r="J27" s="34"/>
    </row>
    <row r="28" spans="1:10" ht="21" customHeight="1">
      <c r="A28" s="34">
        <v>23</v>
      </c>
      <c r="B28" s="35">
        <v>27.11</v>
      </c>
      <c r="C28" s="35">
        <v>11.97</v>
      </c>
      <c r="D28" s="35"/>
      <c r="E28" s="24">
        <v>16.7698</v>
      </c>
      <c r="F28" s="35" t="s">
        <v>38</v>
      </c>
      <c r="G28" s="24">
        <v>3.3896</v>
      </c>
      <c r="H28" s="24">
        <v>2.6537</v>
      </c>
      <c r="I28" s="19">
        <v>1622804.48</v>
      </c>
      <c r="J28" s="34"/>
    </row>
    <row r="29" spans="1:10" ht="21" customHeight="1">
      <c r="A29" s="34">
        <v>24</v>
      </c>
      <c r="B29" s="35">
        <v>14.69</v>
      </c>
      <c r="C29" s="35">
        <v>11.46</v>
      </c>
      <c r="D29" s="35"/>
      <c r="E29" s="42">
        <v>18.3018</v>
      </c>
      <c r="F29" s="35" t="s">
        <v>38</v>
      </c>
      <c r="G29" s="24">
        <v>3.5196</v>
      </c>
      <c r="H29" s="24">
        <v>2.6777</v>
      </c>
      <c r="I29" s="19">
        <v>4595446.72</v>
      </c>
      <c r="J29" s="34"/>
    </row>
    <row r="30" spans="1:10" ht="21" customHeight="1">
      <c r="A30" s="34">
        <v>25</v>
      </c>
      <c r="B30" s="35">
        <v>14.69</v>
      </c>
      <c r="C30" s="35">
        <v>11.46</v>
      </c>
      <c r="D30" s="35"/>
      <c r="E30" s="24">
        <v>20.0264</v>
      </c>
      <c r="F30" s="35" t="s">
        <v>38</v>
      </c>
      <c r="G30" s="24">
        <v>3.6547</v>
      </c>
      <c r="H30" s="24">
        <v>2.7801</v>
      </c>
      <c r="I30" s="19">
        <v>5125966.72</v>
      </c>
      <c r="J30" s="34"/>
    </row>
    <row r="31" spans="1:10" ht="21" customHeight="1">
      <c r="A31" s="34">
        <v>26</v>
      </c>
      <c r="B31" s="35">
        <v>12.5</v>
      </c>
      <c r="C31" s="35" t="s">
        <v>4</v>
      </c>
      <c r="D31" s="35"/>
      <c r="E31" s="36">
        <v>21.5849</v>
      </c>
      <c r="F31" s="35" t="s">
        <v>38</v>
      </c>
      <c r="G31" s="24">
        <v>3.7675</v>
      </c>
      <c r="H31" s="24">
        <v>2.8656</v>
      </c>
      <c r="I31" s="20">
        <v>4703099.84</v>
      </c>
      <c r="J31" s="34"/>
    </row>
    <row r="32" spans="1:10" ht="21" customHeight="1">
      <c r="A32" s="34">
        <v>27</v>
      </c>
      <c r="B32" s="35">
        <v>50.06</v>
      </c>
      <c r="C32" s="35" t="s">
        <v>4</v>
      </c>
      <c r="D32" s="35"/>
      <c r="E32" s="24">
        <v>22.7075</v>
      </c>
      <c r="F32" s="35" t="s">
        <v>38</v>
      </c>
      <c r="G32" s="24" t="s">
        <v>39</v>
      </c>
      <c r="H32" s="24" t="s">
        <v>39</v>
      </c>
      <c r="I32" s="20">
        <v>3098742.8</v>
      </c>
      <c r="J32" s="34"/>
    </row>
    <row r="33" spans="1:10" ht="21" customHeight="1">
      <c r="A33" s="34">
        <v>28</v>
      </c>
      <c r="B33" s="35">
        <v>41.71</v>
      </c>
      <c r="C33" s="35">
        <v>10.22</v>
      </c>
      <c r="D33" s="35"/>
      <c r="E33" s="14">
        <v>25.283</v>
      </c>
      <c r="F33" s="35" t="s">
        <v>38</v>
      </c>
      <c r="G33" s="24" t="s">
        <v>39</v>
      </c>
      <c r="H33" s="24">
        <v>3.0438</v>
      </c>
      <c r="I33" s="20">
        <v>6989365.2</v>
      </c>
      <c r="J33" s="34"/>
    </row>
    <row r="34" spans="1:10" ht="21" customHeight="1">
      <c r="A34" s="34">
        <v>29</v>
      </c>
      <c r="B34" s="35">
        <v>34.25</v>
      </c>
      <c r="C34" s="35">
        <v>10.93</v>
      </c>
      <c r="D34" s="35"/>
      <c r="E34" s="14">
        <v>26.1132</v>
      </c>
      <c r="F34" s="35" t="s">
        <v>38</v>
      </c>
      <c r="G34" s="24">
        <v>4.0587</v>
      </c>
      <c r="H34" s="24">
        <v>3.0723</v>
      </c>
      <c r="I34" s="20">
        <v>2684616.52</v>
      </c>
      <c r="J34" s="34"/>
    </row>
    <row r="35" spans="1:10" ht="21" customHeight="1">
      <c r="A35" s="34">
        <v>30</v>
      </c>
      <c r="B35" s="35">
        <v>31.1</v>
      </c>
      <c r="C35" s="35">
        <v>9.46</v>
      </c>
      <c r="D35" s="35"/>
      <c r="E35" s="24">
        <v>27.2962</v>
      </c>
      <c r="F35" s="35" t="s">
        <v>38</v>
      </c>
      <c r="G35" s="24">
        <v>1.3837</v>
      </c>
      <c r="H35" s="24">
        <v>3.1258</v>
      </c>
      <c r="I35" s="20">
        <v>3671884.2</v>
      </c>
      <c r="J35" s="34"/>
    </row>
    <row r="36" spans="1:10" ht="21" customHeight="1">
      <c r="A36" s="34">
        <v>31</v>
      </c>
      <c r="B36" s="35">
        <v>34.25</v>
      </c>
      <c r="C36" s="35">
        <v>6.11</v>
      </c>
      <c r="D36" s="35"/>
      <c r="E36" s="24">
        <v>28.4452</v>
      </c>
      <c r="F36" s="35" t="s">
        <v>38</v>
      </c>
      <c r="G36" s="24">
        <v>1.397</v>
      </c>
      <c r="H36" s="24">
        <v>3.1729</v>
      </c>
      <c r="I36" s="20">
        <v>34398393</v>
      </c>
      <c r="J36" s="34"/>
    </row>
    <row r="37" spans="1:10" ht="21" customHeight="1">
      <c r="A37" s="10" t="s">
        <v>1</v>
      </c>
      <c r="B37" s="21">
        <f aca="true" t="shared" si="0" ref="B37:I37">SUM(B6:B36)</f>
        <v>441.17</v>
      </c>
      <c r="C37" s="21">
        <f t="shared" si="0"/>
        <v>275.19</v>
      </c>
      <c r="D37" s="21">
        <f t="shared" si="0"/>
        <v>0</v>
      </c>
      <c r="E37" s="21">
        <f t="shared" si="0"/>
        <v>660.9446999999999</v>
      </c>
      <c r="F37" s="22">
        <f t="shared" si="0"/>
        <v>7.6389</v>
      </c>
      <c r="G37" s="22">
        <f t="shared" si="0"/>
        <v>80.96950000000001</v>
      </c>
      <c r="H37" s="22">
        <f t="shared" si="0"/>
        <v>97.26520000000001</v>
      </c>
      <c r="I37" s="23">
        <f t="shared" si="0"/>
        <v>156089458.10999998</v>
      </c>
      <c r="J37" s="25"/>
    </row>
    <row r="38" spans="1:10" ht="21" customHeight="1">
      <c r="A38" s="10" t="s">
        <v>2</v>
      </c>
      <c r="B38" s="21">
        <f aca="true" t="shared" si="1" ref="B38:I38">AVERAGE(B6:B36)</f>
        <v>17.6468</v>
      </c>
      <c r="C38" s="21">
        <f t="shared" si="1"/>
        <v>9.489310344827587</v>
      </c>
      <c r="D38" s="21" t="e">
        <f t="shared" si="1"/>
        <v>#DIV/0!</v>
      </c>
      <c r="E38" s="21">
        <f t="shared" si="1"/>
        <v>22.031489999999998</v>
      </c>
      <c r="F38" s="22">
        <f t="shared" si="1"/>
        <v>7.6389</v>
      </c>
      <c r="G38" s="22">
        <f t="shared" si="1"/>
        <v>3.23878</v>
      </c>
      <c r="H38" s="22">
        <f t="shared" si="1"/>
        <v>3.3539724137931035</v>
      </c>
      <c r="I38" s="23">
        <f t="shared" si="1"/>
        <v>5202981.937</v>
      </c>
      <c r="J38" s="25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K37"/>
  <sheetViews>
    <sheetView workbookViewId="0" topLeftCell="A26">
      <selection activeCell="J35" sqref="A6:J35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710937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1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1.75" customHeight="1">
      <c r="A3" s="9"/>
      <c r="B3" s="31" t="s">
        <v>8</v>
      </c>
      <c r="C3" s="32"/>
      <c r="D3" s="32"/>
      <c r="E3" s="31" t="s">
        <v>14</v>
      </c>
      <c r="F3" s="32"/>
      <c r="G3" s="32"/>
      <c r="H3" s="32"/>
      <c r="I3" s="32"/>
      <c r="J3" s="33"/>
    </row>
    <row r="4" spans="1:11" ht="21.75" customHeight="1">
      <c r="A4" s="3" t="s">
        <v>0</v>
      </c>
      <c r="B4" s="6" t="s">
        <v>6</v>
      </c>
      <c r="C4" s="6" t="s">
        <v>7</v>
      </c>
      <c r="D4" s="6" t="s">
        <v>29</v>
      </c>
      <c r="E4" s="6" t="s">
        <v>34</v>
      </c>
      <c r="F4" s="13" t="s">
        <v>9</v>
      </c>
      <c r="G4" s="2" t="s">
        <v>10</v>
      </c>
      <c r="H4" s="13" t="s">
        <v>11</v>
      </c>
      <c r="I4" s="2" t="s">
        <v>12</v>
      </c>
      <c r="J4" s="13" t="s">
        <v>29</v>
      </c>
      <c r="K4" s="12"/>
    </row>
    <row r="5" spans="1:10" ht="21.75" customHeight="1">
      <c r="A5" s="4"/>
      <c r="B5" s="7" t="s">
        <v>5</v>
      </c>
      <c r="C5" s="7" t="s">
        <v>5</v>
      </c>
      <c r="D5" s="7" t="s">
        <v>33</v>
      </c>
      <c r="E5" s="7" t="s">
        <v>35</v>
      </c>
      <c r="F5" s="1" t="s">
        <v>5</v>
      </c>
      <c r="G5" s="5" t="s">
        <v>5</v>
      </c>
      <c r="H5" s="1" t="s">
        <v>5</v>
      </c>
      <c r="I5" s="5" t="s">
        <v>13</v>
      </c>
      <c r="J5" s="1" t="s">
        <v>33</v>
      </c>
    </row>
    <row r="6" spans="1:10" ht="21.75" customHeight="1">
      <c r="A6" s="34">
        <v>1</v>
      </c>
      <c r="B6" s="35">
        <v>34.25</v>
      </c>
      <c r="C6" s="35">
        <v>6.11</v>
      </c>
      <c r="D6" s="35"/>
      <c r="E6" s="15">
        <v>78.32</v>
      </c>
      <c r="F6" s="41" t="s">
        <v>38</v>
      </c>
      <c r="G6" s="24">
        <v>1.4165</v>
      </c>
      <c r="H6" s="24">
        <v>3.2175</v>
      </c>
      <c r="I6" s="19">
        <v>3340377.6</v>
      </c>
      <c r="J6" s="34"/>
    </row>
    <row r="7" spans="1:10" ht="21.75" customHeight="1">
      <c r="A7" s="34">
        <v>2</v>
      </c>
      <c r="B7" s="35">
        <v>29.76</v>
      </c>
      <c r="C7" s="35">
        <v>6.11</v>
      </c>
      <c r="D7" s="35"/>
      <c r="E7" s="15">
        <v>82.15</v>
      </c>
      <c r="F7" s="41" t="s">
        <v>38</v>
      </c>
      <c r="G7" s="24">
        <v>2.8938</v>
      </c>
      <c r="H7" s="24">
        <v>4.2288</v>
      </c>
      <c r="I7" s="19">
        <v>4139037.68</v>
      </c>
      <c r="J7" s="34"/>
    </row>
    <row r="8" spans="1:10" ht="21.75" customHeight="1">
      <c r="A8" s="34">
        <v>3</v>
      </c>
      <c r="B8" s="35">
        <v>14.69</v>
      </c>
      <c r="C8" s="35">
        <v>10.46</v>
      </c>
      <c r="D8" s="35"/>
      <c r="E8" s="15">
        <v>85.66</v>
      </c>
      <c r="F8" s="41" t="s">
        <v>38</v>
      </c>
      <c r="G8" s="24">
        <v>2.9185</v>
      </c>
      <c r="H8" s="24">
        <v>4.2651</v>
      </c>
      <c r="I8" s="19">
        <v>4130663</v>
      </c>
      <c r="J8" s="34"/>
    </row>
    <row r="9" spans="1:10" ht="21.75" customHeight="1">
      <c r="A9" s="34">
        <v>4</v>
      </c>
      <c r="B9" s="35">
        <v>11.46</v>
      </c>
      <c r="C9" s="35">
        <v>10.93</v>
      </c>
      <c r="D9" s="35"/>
      <c r="E9" s="15">
        <v>87.805</v>
      </c>
      <c r="F9" s="41" t="s">
        <v>38</v>
      </c>
      <c r="G9" s="24">
        <v>3.4419</v>
      </c>
      <c r="H9" s="24">
        <v>4.3021</v>
      </c>
      <c r="I9" s="19">
        <v>2796146.4</v>
      </c>
      <c r="J9" s="34"/>
    </row>
    <row r="10" spans="1:10" ht="21.75" customHeight="1">
      <c r="A10" s="34">
        <v>5</v>
      </c>
      <c r="B10" s="35">
        <v>8.65</v>
      </c>
      <c r="C10" s="35">
        <v>10.93</v>
      </c>
      <c r="D10" s="35"/>
      <c r="E10" s="15">
        <v>89.05</v>
      </c>
      <c r="F10" s="16">
        <v>4.6527</v>
      </c>
      <c r="G10" s="24" t="s">
        <v>39</v>
      </c>
      <c r="H10" s="24">
        <v>4.3222</v>
      </c>
      <c r="I10" s="19">
        <v>1809568.56</v>
      </c>
      <c r="J10" s="34"/>
    </row>
    <row r="11" spans="1:10" ht="21.75" customHeight="1">
      <c r="A11" s="34">
        <v>6</v>
      </c>
      <c r="B11" s="35">
        <v>45.12</v>
      </c>
      <c r="C11" s="35">
        <v>12.46</v>
      </c>
      <c r="D11" s="35"/>
      <c r="E11" s="15">
        <v>92.06</v>
      </c>
      <c r="F11" s="16">
        <v>4.5556</v>
      </c>
      <c r="G11" s="24">
        <v>2.0012</v>
      </c>
      <c r="H11" s="24">
        <v>4.3698</v>
      </c>
      <c r="I11" s="19">
        <v>3546807.52</v>
      </c>
      <c r="J11" s="34"/>
    </row>
    <row r="12" spans="1:10" ht="21.75" customHeight="1">
      <c r="A12" s="34">
        <v>7</v>
      </c>
      <c r="B12" s="35">
        <v>86.69</v>
      </c>
      <c r="C12" s="35">
        <v>9.27</v>
      </c>
      <c r="D12" s="35"/>
      <c r="E12" s="15">
        <v>94.44</v>
      </c>
      <c r="F12" s="16">
        <v>4.0833</v>
      </c>
      <c r="G12" s="24">
        <v>3.069</v>
      </c>
      <c r="H12" s="24">
        <v>4.407</v>
      </c>
      <c r="I12" s="19">
        <v>3046695.52</v>
      </c>
      <c r="J12" s="34"/>
    </row>
    <row r="13" spans="1:10" ht="21.75" customHeight="1">
      <c r="A13" s="34">
        <v>8</v>
      </c>
      <c r="B13" s="35">
        <v>61.92</v>
      </c>
      <c r="C13" s="35">
        <v>9.27</v>
      </c>
      <c r="D13" s="35"/>
      <c r="E13" s="15">
        <v>100.96</v>
      </c>
      <c r="F13" s="16">
        <v>4.7037</v>
      </c>
      <c r="G13" s="24">
        <v>3.0785</v>
      </c>
      <c r="H13" s="24">
        <v>4.4999</v>
      </c>
      <c r="I13" s="19">
        <v>72225573.72</v>
      </c>
      <c r="J13" s="34"/>
    </row>
    <row r="14" spans="1:10" ht="21.75" customHeight="1">
      <c r="A14" s="34">
        <v>9</v>
      </c>
      <c r="B14" s="35">
        <v>61.92</v>
      </c>
      <c r="C14" s="35">
        <v>9.46</v>
      </c>
      <c r="D14" s="35"/>
      <c r="E14" s="15">
        <v>103.7</v>
      </c>
      <c r="F14" s="16">
        <v>4.7324</v>
      </c>
      <c r="G14" s="24">
        <v>3.1054</v>
      </c>
      <c r="H14" s="24">
        <v>4.5392</v>
      </c>
      <c r="I14" s="19">
        <v>3470368</v>
      </c>
      <c r="J14" s="34"/>
    </row>
    <row r="15" spans="1:10" ht="21.75" customHeight="1">
      <c r="A15" s="34">
        <v>10</v>
      </c>
      <c r="B15" s="35">
        <v>50.06</v>
      </c>
      <c r="C15" s="35">
        <v>9.46</v>
      </c>
      <c r="D15" s="35"/>
      <c r="E15" s="15">
        <v>106.34</v>
      </c>
      <c r="F15" s="16">
        <v>3.9352</v>
      </c>
      <c r="G15" s="24">
        <v>3.1291</v>
      </c>
      <c r="H15" s="24">
        <v>4.5741</v>
      </c>
      <c r="I15" s="19">
        <v>3338056.64</v>
      </c>
      <c r="J15" s="34"/>
    </row>
    <row r="16" spans="1:10" ht="21.75" customHeight="1">
      <c r="A16" s="34">
        <v>11</v>
      </c>
      <c r="B16" s="35">
        <v>45.15</v>
      </c>
      <c r="C16" s="35">
        <v>9.46</v>
      </c>
      <c r="D16" s="35"/>
      <c r="E16" s="15">
        <v>109.86</v>
      </c>
      <c r="F16" s="16">
        <v>3.8704</v>
      </c>
      <c r="G16" s="24">
        <v>3.4605</v>
      </c>
      <c r="H16" s="24">
        <v>4.6201</v>
      </c>
      <c r="I16" s="19">
        <v>4234044.16</v>
      </c>
      <c r="J16" s="34"/>
    </row>
    <row r="17" spans="1:10" ht="21.75" customHeight="1">
      <c r="A17" s="34">
        <v>12</v>
      </c>
      <c r="B17" s="35">
        <v>45.15</v>
      </c>
      <c r="C17" s="35">
        <v>9.46</v>
      </c>
      <c r="D17" s="35"/>
      <c r="E17" s="15">
        <v>112.26</v>
      </c>
      <c r="F17" s="16">
        <v>3.8444</v>
      </c>
      <c r="G17" s="24">
        <v>3.1817</v>
      </c>
      <c r="H17" s="24">
        <v>4.6512</v>
      </c>
      <c r="I17" s="19">
        <v>3118282.08</v>
      </c>
      <c r="J17" s="34"/>
    </row>
    <row r="18" spans="1:10" ht="21.75" customHeight="1">
      <c r="A18" s="34">
        <v>13</v>
      </c>
      <c r="B18" s="35">
        <v>41.9</v>
      </c>
      <c r="C18" s="35">
        <v>9.46</v>
      </c>
      <c r="D18" s="35"/>
      <c r="E18" s="15">
        <v>117.7</v>
      </c>
      <c r="F18" s="16">
        <v>3.8889</v>
      </c>
      <c r="G18" s="24">
        <v>3.2293</v>
      </c>
      <c r="H18" s="24">
        <v>4.721</v>
      </c>
      <c r="I18" s="19">
        <v>616890604</v>
      </c>
      <c r="J18" s="34"/>
    </row>
    <row r="19" spans="1:10" ht="21.75" customHeight="1">
      <c r="A19" s="34">
        <v>14</v>
      </c>
      <c r="B19" s="35">
        <v>31.1</v>
      </c>
      <c r="C19" s="35">
        <v>9.14</v>
      </c>
      <c r="D19" s="35"/>
      <c r="E19" s="15">
        <v>120.48</v>
      </c>
      <c r="F19" s="16">
        <v>4.2314</v>
      </c>
      <c r="G19" s="24">
        <v>3.2514</v>
      </c>
      <c r="H19" s="24">
        <v>4.7535</v>
      </c>
      <c r="I19" s="19">
        <v>3517322.48</v>
      </c>
      <c r="J19" s="34"/>
    </row>
    <row r="20" spans="1:10" ht="21.75" customHeight="1">
      <c r="A20" s="34">
        <v>15</v>
      </c>
      <c r="B20" s="35">
        <v>20.65</v>
      </c>
      <c r="C20" s="35">
        <v>8.99</v>
      </c>
      <c r="D20" s="35"/>
      <c r="E20" s="15">
        <v>122.1</v>
      </c>
      <c r="F20" s="16">
        <v>4.2963</v>
      </c>
      <c r="G20" s="24">
        <v>3.2721</v>
      </c>
      <c r="H20" s="24">
        <v>4.7837</v>
      </c>
      <c r="I20" s="19">
        <v>2363615.64</v>
      </c>
      <c r="J20" s="34"/>
    </row>
    <row r="21" spans="1:10" ht="21.75" customHeight="1">
      <c r="A21" s="34">
        <v>16</v>
      </c>
      <c r="B21" s="35">
        <v>15.86</v>
      </c>
      <c r="C21" s="35">
        <v>8.81</v>
      </c>
      <c r="D21" s="35"/>
      <c r="E21" s="15">
        <v>123.18</v>
      </c>
      <c r="F21" s="16">
        <v>4.2963</v>
      </c>
      <c r="G21" s="24">
        <v>3.2721</v>
      </c>
      <c r="H21" s="24">
        <v>4.7837</v>
      </c>
      <c r="I21" s="19">
        <v>1822421.16</v>
      </c>
      <c r="J21" s="34"/>
    </row>
    <row r="22" spans="1:10" ht="21.75" customHeight="1">
      <c r="A22" s="34">
        <v>17</v>
      </c>
      <c r="B22" s="35">
        <v>15.86</v>
      </c>
      <c r="C22" s="35">
        <v>8.81</v>
      </c>
      <c r="D22" s="35"/>
      <c r="E22" s="15">
        <v>123.81</v>
      </c>
      <c r="F22" s="16">
        <v>4</v>
      </c>
      <c r="G22" s="24">
        <v>2.1882</v>
      </c>
      <c r="H22" s="24">
        <v>4.7907</v>
      </c>
      <c r="I22" s="19">
        <v>1311450.84</v>
      </c>
      <c r="J22" s="34"/>
    </row>
    <row r="23" spans="1:10" ht="21.75" customHeight="1">
      <c r="A23" s="34">
        <v>18</v>
      </c>
      <c r="B23" s="35">
        <v>31.1</v>
      </c>
      <c r="C23" s="35">
        <v>9.14</v>
      </c>
      <c r="D23" s="35"/>
      <c r="E23" s="15">
        <v>124.53</v>
      </c>
      <c r="F23" s="16">
        <v>5.0836</v>
      </c>
      <c r="G23" s="24">
        <v>2.1905</v>
      </c>
      <c r="H23" s="24">
        <v>4.7988</v>
      </c>
      <c r="I23" s="19">
        <v>1378778.4</v>
      </c>
      <c r="J23" s="34"/>
    </row>
    <row r="24" spans="1:10" ht="21.75" customHeight="1">
      <c r="A24" s="34">
        <v>19</v>
      </c>
      <c r="B24" s="35">
        <v>31.1</v>
      </c>
      <c r="C24" s="35">
        <v>9.14</v>
      </c>
      <c r="D24" s="35"/>
      <c r="E24" s="15">
        <v>125.43</v>
      </c>
      <c r="F24" s="16">
        <v>4.1534</v>
      </c>
      <c r="G24" s="24">
        <v>2.195</v>
      </c>
      <c r="H24" s="24">
        <v>4.8088</v>
      </c>
      <c r="I24" s="19">
        <v>1549985.04</v>
      </c>
      <c r="J24" s="34"/>
    </row>
    <row r="25" spans="1:10" ht="21.75" customHeight="1">
      <c r="A25" s="34">
        <v>20</v>
      </c>
      <c r="B25" s="35">
        <v>20.65</v>
      </c>
      <c r="C25" s="35">
        <v>9.14</v>
      </c>
      <c r="D25" s="35"/>
      <c r="E25" s="15">
        <v>126.42</v>
      </c>
      <c r="F25" s="16">
        <v>4.3333</v>
      </c>
      <c r="G25" s="24">
        <v>2.2</v>
      </c>
      <c r="H25" s="24">
        <v>4.8198</v>
      </c>
      <c r="I25" s="19">
        <v>1643310.36</v>
      </c>
      <c r="J25" s="34"/>
    </row>
    <row r="26" spans="1:10" ht="21.75" customHeight="1">
      <c r="A26" s="34">
        <v>21</v>
      </c>
      <c r="B26" s="35">
        <v>41.9</v>
      </c>
      <c r="C26" s="35">
        <v>9.46</v>
      </c>
      <c r="D26" s="35"/>
      <c r="E26" s="15">
        <v>128.94</v>
      </c>
      <c r="F26" s="16">
        <v>3.8426</v>
      </c>
      <c r="G26" s="24">
        <v>2.2127</v>
      </c>
      <c r="H26" s="24">
        <v>4.8476</v>
      </c>
      <c r="I26" s="19">
        <v>3171510</v>
      </c>
      <c r="J26" s="34"/>
    </row>
    <row r="27" spans="1:10" ht="21.75" customHeight="1">
      <c r="A27" s="34">
        <v>22</v>
      </c>
      <c r="B27" s="35">
        <v>31.1</v>
      </c>
      <c r="C27" s="35">
        <v>9.14</v>
      </c>
      <c r="D27" s="35"/>
      <c r="E27" s="15">
        <v>131.46</v>
      </c>
      <c r="F27" s="16">
        <v>4.2037</v>
      </c>
      <c r="G27" s="24">
        <v>2.2252</v>
      </c>
      <c r="H27" s="24">
        <v>4.8753</v>
      </c>
      <c r="I27" s="19">
        <v>3178883.16</v>
      </c>
      <c r="J27" s="34"/>
    </row>
    <row r="28" spans="1:10" ht="21.75" customHeight="1">
      <c r="A28" s="34">
        <v>23</v>
      </c>
      <c r="B28" s="35">
        <v>27.11</v>
      </c>
      <c r="C28" s="35">
        <v>9.14</v>
      </c>
      <c r="D28" s="35"/>
      <c r="E28" s="15">
        <v>133.4</v>
      </c>
      <c r="F28" s="16">
        <v>4.639</v>
      </c>
      <c r="G28" s="24">
        <v>2.2342</v>
      </c>
      <c r="H28" s="24">
        <v>4.895</v>
      </c>
      <c r="I28" s="19">
        <v>2546064.08</v>
      </c>
      <c r="J28" s="34"/>
    </row>
    <row r="29" spans="1:10" ht="21.75" customHeight="1">
      <c r="A29" s="34">
        <v>24</v>
      </c>
      <c r="B29" s="35">
        <v>20.65</v>
      </c>
      <c r="C29" s="35">
        <v>8.99</v>
      </c>
      <c r="D29" s="35"/>
      <c r="E29" s="15">
        <v>134.6</v>
      </c>
      <c r="F29" s="16">
        <v>4.1759</v>
      </c>
      <c r="G29" s="24">
        <v>2.2395</v>
      </c>
      <c r="H29" s="24">
        <v>4.9065</v>
      </c>
      <c r="I29" s="19">
        <v>1862514.12</v>
      </c>
      <c r="J29" s="34"/>
    </row>
    <row r="30" spans="1:10" ht="21.75" customHeight="1">
      <c r="A30" s="34">
        <v>25</v>
      </c>
      <c r="B30" s="35">
        <v>14.69</v>
      </c>
      <c r="C30" s="35">
        <v>8.99</v>
      </c>
      <c r="D30" s="35"/>
      <c r="E30" s="15">
        <v>137.2</v>
      </c>
      <c r="F30" s="16">
        <v>16.6759</v>
      </c>
      <c r="G30" s="24">
        <v>2.2511</v>
      </c>
      <c r="H30" s="24">
        <v>3.2969</v>
      </c>
      <c r="I30" s="19">
        <v>33330091.88</v>
      </c>
      <c r="J30" s="34"/>
    </row>
    <row r="31" spans="1:10" ht="21.75" customHeight="1">
      <c r="A31" s="34">
        <v>26</v>
      </c>
      <c r="B31" s="35">
        <v>9.56</v>
      </c>
      <c r="C31" s="35">
        <v>10.37</v>
      </c>
      <c r="D31" s="35"/>
      <c r="E31" s="15">
        <v>138.6</v>
      </c>
      <c r="F31" s="16">
        <v>4.1453</v>
      </c>
      <c r="G31" s="24">
        <v>2.2573</v>
      </c>
      <c r="H31" s="24">
        <v>3.3021</v>
      </c>
      <c r="I31" s="19">
        <v>1925101</v>
      </c>
      <c r="J31" s="34"/>
    </row>
    <row r="32" spans="1:10" ht="21.75" customHeight="1">
      <c r="A32" s="34">
        <v>27</v>
      </c>
      <c r="B32" s="35">
        <v>7.75</v>
      </c>
      <c r="C32" s="35">
        <v>10.37</v>
      </c>
      <c r="D32" s="35"/>
      <c r="E32" s="15">
        <v>139.8</v>
      </c>
      <c r="F32" s="16">
        <v>21.3819</v>
      </c>
      <c r="G32" s="24">
        <v>2.2625</v>
      </c>
      <c r="H32" s="24">
        <v>3.3098</v>
      </c>
      <c r="I32" s="19">
        <v>1989346.08</v>
      </c>
      <c r="J32" s="34"/>
    </row>
    <row r="33" spans="1:10" ht="21.75" customHeight="1">
      <c r="A33" s="34">
        <v>28</v>
      </c>
      <c r="B33" s="35">
        <v>7.75</v>
      </c>
      <c r="C33" s="35">
        <v>10.37</v>
      </c>
      <c r="D33" s="35"/>
      <c r="E33" s="15">
        <v>140.6</v>
      </c>
      <c r="F33" s="16">
        <v>21.4861</v>
      </c>
      <c r="G33" s="24">
        <v>2.2661</v>
      </c>
      <c r="H33" s="24">
        <v>3.315</v>
      </c>
      <c r="I33" s="19">
        <v>1591606.88</v>
      </c>
      <c r="J33" s="34"/>
    </row>
    <row r="34" spans="1:10" ht="21.75" customHeight="1">
      <c r="A34" s="34">
        <v>29</v>
      </c>
      <c r="B34" s="35">
        <v>7.75</v>
      </c>
      <c r="C34" s="35">
        <v>10.37</v>
      </c>
      <c r="D34" s="35"/>
      <c r="E34" s="15">
        <v>141.8</v>
      </c>
      <c r="F34" s="16">
        <v>21.3661</v>
      </c>
      <c r="G34" s="24">
        <v>2.2713</v>
      </c>
      <c r="H34" s="24">
        <v>3.3227</v>
      </c>
      <c r="I34" s="19">
        <v>1990993.44</v>
      </c>
      <c r="J34" s="34"/>
    </row>
    <row r="35" spans="1:10" ht="21.75" customHeight="1">
      <c r="A35" s="34">
        <v>30</v>
      </c>
      <c r="B35" s="35">
        <v>20.65</v>
      </c>
      <c r="C35" s="35">
        <v>10.93</v>
      </c>
      <c r="D35" s="35"/>
      <c r="E35" s="15">
        <v>142.8</v>
      </c>
      <c r="F35" s="16">
        <v>4.2761</v>
      </c>
      <c r="G35" s="24">
        <v>2.2757</v>
      </c>
      <c r="H35" s="24">
        <v>3.3291</v>
      </c>
      <c r="I35" s="19">
        <v>1535054.78</v>
      </c>
      <c r="J35" s="34"/>
    </row>
    <row r="36" spans="1:10" ht="21.75" customHeight="1">
      <c r="A36" s="10" t="s">
        <v>1</v>
      </c>
      <c r="B36" s="21">
        <f aca="true" t="shared" si="0" ref="B36:I36">SUM(B6:B35)</f>
        <v>891.95</v>
      </c>
      <c r="C36" s="21">
        <f t="shared" si="0"/>
        <v>284.14000000000004</v>
      </c>
      <c r="D36" s="21">
        <f t="shared" si="0"/>
        <v>0</v>
      </c>
      <c r="E36" s="21">
        <f t="shared" si="0"/>
        <v>3495.4550000000004</v>
      </c>
      <c r="F36" s="22">
        <f t="shared" si="0"/>
        <v>174.8535</v>
      </c>
      <c r="G36" s="22">
        <f t="shared" si="0"/>
        <v>75.9903</v>
      </c>
      <c r="H36" s="22">
        <f t="shared" si="0"/>
        <v>129.65699999999998</v>
      </c>
      <c r="I36" s="23">
        <f t="shared" si="0"/>
        <v>792794274.22</v>
      </c>
      <c r="J36" s="25"/>
    </row>
    <row r="37" spans="1:10" ht="21.75" customHeight="1">
      <c r="A37" s="10" t="s">
        <v>2</v>
      </c>
      <c r="B37" s="21">
        <f aca="true" t="shared" si="1" ref="B37:I37">AVERAGE(B6:B35)</f>
        <v>29.73166666666667</v>
      </c>
      <c r="C37" s="21">
        <f t="shared" si="1"/>
        <v>9.471333333333336</v>
      </c>
      <c r="D37" s="21" t="e">
        <f t="shared" si="1"/>
        <v>#DIV/0!</v>
      </c>
      <c r="E37" s="21">
        <f t="shared" si="1"/>
        <v>116.51516666666667</v>
      </c>
      <c r="F37" s="22">
        <f t="shared" si="1"/>
        <v>6.725134615384615</v>
      </c>
      <c r="G37" s="22">
        <f t="shared" si="1"/>
        <v>2.6203551724137935</v>
      </c>
      <c r="H37" s="22">
        <f t="shared" si="1"/>
        <v>4.321899999999999</v>
      </c>
      <c r="I37" s="23">
        <f t="shared" si="1"/>
        <v>26426475.807333335</v>
      </c>
      <c r="J37" s="25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iLLuSioN</cp:lastModifiedBy>
  <cp:lastPrinted>2006-01-06T07:11:11Z</cp:lastPrinted>
  <dcterms:created xsi:type="dcterms:W3CDTF">2004-10-14T06:28:53Z</dcterms:created>
  <dcterms:modified xsi:type="dcterms:W3CDTF">2006-01-26T01:57:48Z</dcterms:modified>
  <cp:category/>
  <cp:version/>
  <cp:contentType/>
  <cp:contentStatus/>
</cp:coreProperties>
</file>