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850" tabRatio="851" activeTab="11"/>
  </bookViews>
  <sheets>
    <sheet name="มค'37" sheetId="1" r:id="rId1"/>
    <sheet name="กพ'37" sheetId="2" r:id="rId2"/>
    <sheet name="มีค'37" sheetId="3" r:id="rId3"/>
    <sheet name="เมย'37" sheetId="4" r:id="rId4"/>
    <sheet name="พค'37" sheetId="5" r:id="rId5"/>
    <sheet name="มิย'37" sheetId="6" r:id="rId6"/>
    <sheet name="กค'37" sheetId="7" r:id="rId7"/>
    <sheet name="สค.37" sheetId="8" r:id="rId8"/>
    <sheet name="กย.37" sheetId="9" r:id="rId9"/>
    <sheet name="ตค.37" sheetId="10" r:id="rId10"/>
    <sheet name="พย.37" sheetId="11" r:id="rId11"/>
    <sheet name="ธค.37" sheetId="12" r:id="rId12"/>
  </sheets>
  <definedNames/>
  <calcPr fullCalcOnLoad="1"/>
</workbook>
</file>

<file path=xl/sharedStrings.xml><?xml version="1.0" encoding="utf-8"?>
<sst xmlns="http://schemas.openxmlformats.org/spreadsheetml/2006/main" count="709" uniqueCount="41">
  <si>
    <t>วันที่</t>
  </si>
  <si>
    <t>รวม</t>
  </si>
  <si>
    <t>เฉลี่ย</t>
  </si>
  <si>
    <r>
      <t>ม.</t>
    </r>
    <r>
      <rPr>
        <vertAlign val="superscript"/>
        <sz val="14"/>
        <rFont val="Angsana New"/>
        <family val="1"/>
      </rPr>
      <t>3</t>
    </r>
    <r>
      <rPr>
        <sz val="14"/>
        <rFont val="Angsana New"/>
        <family val="1"/>
      </rPr>
      <t>/วินาที</t>
    </r>
  </si>
  <si>
    <t>น้ำผ่านฝายสินธุกิจ</t>
  </si>
  <si>
    <t>ปริมาณน้ำเข้าคลอง</t>
  </si>
  <si>
    <t>ฝายสินธุกิจปรีชา</t>
  </si>
  <si>
    <t>ผลิตกระแสไฟฟ้า</t>
  </si>
  <si>
    <t>ฝั่งซ้าย</t>
  </si>
  <si>
    <t>ฝั่งขวา</t>
  </si>
  <si>
    <t>น้ำเข้าอ่าง</t>
  </si>
  <si>
    <t>ล้าน ลบ. ม.</t>
  </si>
  <si>
    <t>เขื่อนแม่งัดสมบูรณ์ชล</t>
  </si>
  <si>
    <t>สถิติ, ปริมาณน้ำ  โครงการแม่แฝก - แม่งัด</t>
  </si>
  <si>
    <t xml:space="preserve">                       ประจำเดือน          มกราคม          พ.ศ.  2537                       </t>
  </si>
  <si>
    <t xml:space="preserve">                       ประจำเดือน          กุมภาพันธ์         พ.ศ.  2537                        </t>
  </si>
  <si>
    <t xml:space="preserve">                       ประจำเดือน          มีนาคม         พ.ศ.  2537                        </t>
  </si>
  <si>
    <t xml:space="preserve">                       ประจำเดือน          เมษายน          พ.ศ.  2537                        </t>
  </si>
  <si>
    <t xml:space="preserve">                       ประจำเดือน          พฤษภาคม      พ.ศ.  2537                        </t>
  </si>
  <si>
    <t xml:space="preserve">                       ประจำเดือน          มิถุนายน      พ.ศ.  2537                        </t>
  </si>
  <si>
    <t xml:space="preserve">                       ประจำเดือน          กรกฎาคม      พ.ศ.  2537                        </t>
  </si>
  <si>
    <t xml:space="preserve">                       ประจำเดือน          สิงหาคม     พ.ศ.  2537                        </t>
  </si>
  <si>
    <t xml:space="preserve">                       ประจำเดือน          กันยายน          พ.ศ.  2537                        </t>
  </si>
  <si>
    <t xml:space="preserve">                       ประจำเดือน        ตุลาคม     พ.ศ.  2537                        </t>
  </si>
  <si>
    <t xml:space="preserve">                       ประจำเดือน         พฤศจิกายน        พ.ศ.  2537                        </t>
  </si>
  <si>
    <t xml:space="preserve">                       ประจำเดือน        ธันวาคม     พ.ศ.  2537                        </t>
  </si>
  <si>
    <t>น้ำไม่ผ่านฝาย</t>
  </si>
  <si>
    <t>เหมืองปิด</t>
  </si>
  <si>
    <t>เหมืองปิดซ่อมแซม</t>
  </si>
  <si>
    <t>แหมืองปิดซ่อมแซม</t>
  </si>
  <si>
    <t>เหมืองปิดระบายทราย</t>
  </si>
  <si>
    <t>น้ำฝน</t>
  </si>
  <si>
    <t>มม.</t>
  </si>
  <si>
    <t>น้ำในอ่าง</t>
  </si>
  <si>
    <r>
      <t>ล้าน ม.</t>
    </r>
    <r>
      <rPr>
        <vertAlign val="superscript"/>
        <sz val="14"/>
        <rFont val="Angsana New"/>
        <family val="1"/>
      </rPr>
      <t>3</t>
    </r>
  </si>
  <si>
    <t>-</t>
  </si>
  <si>
    <t xml:space="preserve"> - </t>
  </si>
  <si>
    <t>118,624,96</t>
  </si>
  <si>
    <t xml:space="preserve"> -  </t>
  </si>
  <si>
    <t xml:space="preserve">  - </t>
  </si>
  <si>
    <t>ปิด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</si>
</sst>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  <numFmt numFmtId="189" formatCode="_-* #,##0.0_-;\-* #,##0.0_-;_-* &quot;-&quot;??_-;_-@_-"/>
    <numFmt numFmtId="190" formatCode="_-* #,##0_-;\-* #,##0_-;_-* &quot;-&quot;??_-;_-@_-"/>
    <numFmt numFmtId="191" formatCode="0.0000"/>
    <numFmt numFmtId="192" formatCode="#,##0.0000"/>
    <numFmt numFmtId="193" formatCode="#,##0.0"/>
    <numFmt numFmtId="194" formatCode="#,##0.000;[Red]#,##0.000"/>
    <numFmt numFmtId="195" formatCode="0.00000"/>
  </numFmts>
  <fonts count="6">
    <font>
      <sz val="10"/>
      <name val="Arial"/>
      <family val="0"/>
    </font>
    <font>
      <sz val="8"/>
      <name val="Arial"/>
      <family val="0"/>
    </font>
    <font>
      <sz val="14"/>
      <name val="Angsana New"/>
      <family val="1"/>
    </font>
    <font>
      <vertAlign val="superscript"/>
      <sz val="14"/>
      <name val="Angsana New"/>
      <family val="1"/>
    </font>
    <font>
      <b/>
      <sz val="14"/>
      <name val="Angsana New"/>
      <family val="1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187" fontId="4" fillId="0" borderId="6" xfId="0" applyNumberFormat="1" applyFont="1" applyBorder="1" applyAlignment="1">
      <alignment horizontal="center"/>
    </xf>
    <xf numFmtId="190" fontId="4" fillId="0" borderId="6" xfId="15" applyNumberFormat="1" applyFont="1" applyBorder="1" applyAlignment="1">
      <alignment horizontal="center"/>
    </xf>
    <xf numFmtId="191" fontId="4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87" fontId="2" fillId="0" borderId="6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191" fontId="5" fillId="0" borderId="6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right"/>
    </xf>
    <xf numFmtId="192" fontId="5" fillId="0" borderId="6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94" fontId="5" fillId="0" borderId="6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/>
    </xf>
    <xf numFmtId="4" fontId="5" fillId="0" borderId="6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/>
    </xf>
    <xf numFmtId="191" fontId="2" fillId="0" borderId="6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/>
    </xf>
    <xf numFmtId="3" fontId="5" fillId="0" borderId="6" xfId="15" applyNumberFormat="1" applyFont="1" applyBorder="1" applyAlignment="1">
      <alignment/>
    </xf>
    <xf numFmtId="190" fontId="2" fillId="0" borderId="6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1">
      <c r="A2" s="19" t="s">
        <v>14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1">
      <c r="A3" s="9"/>
      <c r="B3" s="20" t="s">
        <v>6</v>
      </c>
      <c r="C3" s="21"/>
      <c r="D3" s="22"/>
      <c r="E3" s="20" t="s">
        <v>12</v>
      </c>
      <c r="F3" s="21"/>
      <c r="G3" s="21"/>
      <c r="H3" s="21"/>
      <c r="I3" s="21"/>
      <c r="J3" s="22"/>
    </row>
    <row r="4" spans="1:11" ht="21">
      <c r="A4" s="3" t="s">
        <v>0</v>
      </c>
      <c r="B4" s="6" t="s">
        <v>4</v>
      </c>
      <c r="C4" s="6" t="s">
        <v>5</v>
      </c>
      <c r="D4" s="6" t="s">
        <v>31</v>
      </c>
      <c r="E4" s="6" t="s">
        <v>33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31</v>
      </c>
      <c r="K4" s="12"/>
    </row>
    <row r="5" spans="1:10" ht="22.5" customHeight="1">
      <c r="A5" s="4"/>
      <c r="B5" s="7" t="s">
        <v>3</v>
      </c>
      <c r="C5" s="7" t="s">
        <v>3</v>
      </c>
      <c r="D5" s="7" t="s">
        <v>32</v>
      </c>
      <c r="E5" s="7" t="s">
        <v>34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32</v>
      </c>
    </row>
    <row r="6" spans="1:10" ht="20.25" customHeight="1">
      <c r="A6" s="23">
        <v>1</v>
      </c>
      <c r="B6" s="23" t="s">
        <v>26</v>
      </c>
      <c r="C6" s="24">
        <v>6</v>
      </c>
      <c r="D6" s="24"/>
      <c r="E6" s="25">
        <v>87.09</v>
      </c>
      <c r="F6" s="25" t="s">
        <v>40</v>
      </c>
      <c r="G6" s="25" t="s">
        <v>40</v>
      </c>
      <c r="H6" s="25" t="s">
        <v>40</v>
      </c>
      <c r="I6" s="23" t="s">
        <v>35</v>
      </c>
      <c r="J6" s="24"/>
    </row>
    <row r="7" spans="1:10" ht="20.25" customHeight="1">
      <c r="A7" s="23">
        <v>2</v>
      </c>
      <c r="B7" s="23" t="s">
        <v>26</v>
      </c>
      <c r="C7" s="24">
        <v>5.73</v>
      </c>
      <c r="D7" s="24"/>
      <c r="E7" s="25">
        <v>87.09</v>
      </c>
      <c r="F7" s="25" t="s">
        <v>40</v>
      </c>
      <c r="G7" s="26">
        <v>1.9594</v>
      </c>
      <c r="H7" s="26">
        <v>3.3409</v>
      </c>
      <c r="I7" s="27">
        <v>152648.64</v>
      </c>
      <c r="J7" s="24"/>
    </row>
    <row r="8" spans="1:10" ht="20.25" customHeight="1">
      <c r="A8" s="23">
        <v>3</v>
      </c>
      <c r="B8" s="23" t="s">
        <v>26</v>
      </c>
      <c r="C8" s="24">
        <v>5.73</v>
      </c>
      <c r="D8" s="24"/>
      <c r="E8" s="25">
        <v>87.025</v>
      </c>
      <c r="F8" s="28">
        <v>4.4385</v>
      </c>
      <c r="G8" s="26">
        <v>1.9589</v>
      </c>
      <c r="H8" s="26">
        <v>4.288</v>
      </c>
      <c r="I8" s="27">
        <v>584411.5</v>
      </c>
      <c r="J8" s="24"/>
    </row>
    <row r="9" spans="1:10" ht="20.25" customHeight="1">
      <c r="A9" s="23">
        <v>4</v>
      </c>
      <c r="B9" s="23" t="s">
        <v>26</v>
      </c>
      <c r="C9" s="24">
        <v>7.73</v>
      </c>
      <c r="D9" s="24"/>
      <c r="E9" s="25">
        <v>86.57</v>
      </c>
      <c r="F9" s="28">
        <v>4.5579</v>
      </c>
      <c r="G9" s="26">
        <v>1.9553</v>
      </c>
      <c r="H9" s="26">
        <v>4.7508</v>
      </c>
      <c r="I9" s="27">
        <v>506213.6</v>
      </c>
      <c r="J9" s="24"/>
    </row>
    <row r="10" spans="1:10" ht="20.25" customHeight="1">
      <c r="A10" s="23">
        <v>5</v>
      </c>
      <c r="B10" s="24">
        <v>0.95</v>
      </c>
      <c r="C10" s="24">
        <v>7.73</v>
      </c>
      <c r="D10" s="24"/>
      <c r="E10" s="25">
        <v>86.05</v>
      </c>
      <c r="F10" s="28">
        <v>4.2627</v>
      </c>
      <c r="G10" s="26">
        <v>1.9513</v>
      </c>
      <c r="H10" s="26">
        <v>4.7433</v>
      </c>
      <c r="I10" s="27">
        <v>426710.72</v>
      </c>
      <c r="J10" s="24"/>
    </row>
    <row r="11" spans="1:10" ht="20.25" customHeight="1">
      <c r="A11" s="23">
        <v>6</v>
      </c>
      <c r="B11" s="24">
        <v>0.95</v>
      </c>
      <c r="C11" s="24">
        <v>7.73</v>
      </c>
      <c r="D11" s="24"/>
      <c r="E11" s="25">
        <v>85.01</v>
      </c>
      <c r="F11" s="28">
        <v>4.3333</v>
      </c>
      <c r="G11" s="26">
        <v>1.9431</v>
      </c>
      <c r="H11" s="26">
        <v>4.7233</v>
      </c>
      <c r="I11" s="29" t="s">
        <v>36</v>
      </c>
      <c r="J11" s="24"/>
    </row>
    <row r="12" spans="1:10" ht="20.25" customHeight="1">
      <c r="A12" s="23">
        <v>7</v>
      </c>
      <c r="B12" s="24">
        <v>0.95</v>
      </c>
      <c r="C12" s="24">
        <v>7.73</v>
      </c>
      <c r="D12" s="24"/>
      <c r="E12" s="25">
        <v>84.36</v>
      </c>
      <c r="F12" s="28">
        <v>4.2222</v>
      </c>
      <c r="G12" s="26" t="s">
        <v>40</v>
      </c>
      <c r="H12" s="26" t="s">
        <v>40</v>
      </c>
      <c r="I12" s="27">
        <v>97757.44</v>
      </c>
      <c r="J12" s="24"/>
    </row>
    <row r="13" spans="1:10" ht="20.25" customHeight="1">
      <c r="A13" s="23">
        <v>8</v>
      </c>
      <c r="B13" s="24">
        <v>0.95</v>
      </c>
      <c r="C13" s="24">
        <v>7.73</v>
      </c>
      <c r="D13" s="24"/>
      <c r="E13" s="25">
        <v>83.84</v>
      </c>
      <c r="F13" s="28">
        <v>4.1863</v>
      </c>
      <c r="G13" s="26" t="s">
        <v>40</v>
      </c>
      <c r="H13" s="26" t="s">
        <v>40</v>
      </c>
      <c r="I13" s="29" t="s">
        <v>36</v>
      </c>
      <c r="J13" s="24"/>
    </row>
    <row r="14" spans="1:10" ht="20.25" customHeight="1">
      <c r="A14" s="23">
        <v>9</v>
      </c>
      <c r="B14" s="24">
        <v>0.6</v>
      </c>
      <c r="C14" s="24">
        <v>7.73</v>
      </c>
      <c r="D14" s="24"/>
      <c r="E14" s="25">
        <v>83.32</v>
      </c>
      <c r="F14" s="28">
        <v>4.2083</v>
      </c>
      <c r="G14" s="26" t="s">
        <v>40</v>
      </c>
      <c r="H14" s="26">
        <v>3.2882</v>
      </c>
      <c r="I14" s="29" t="s">
        <v>36</v>
      </c>
      <c r="J14" s="24"/>
    </row>
    <row r="15" spans="1:10" ht="20.25" customHeight="1">
      <c r="A15" s="23">
        <v>10</v>
      </c>
      <c r="B15" s="24">
        <v>0.6</v>
      </c>
      <c r="C15" s="24">
        <v>7.73</v>
      </c>
      <c r="D15" s="24"/>
      <c r="E15" s="25">
        <v>82.8</v>
      </c>
      <c r="F15" s="28">
        <v>4.2974</v>
      </c>
      <c r="G15" s="26">
        <v>2.8845</v>
      </c>
      <c r="H15" s="26">
        <v>3.2829</v>
      </c>
      <c r="I15" s="27">
        <v>332237.72</v>
      </c>
      <c r="J15" s="24"/>
    </row>
    <row r="16" spans="1:10" ht="20.25" customHeight="1">
      <c r="A16" s="23">
        <v>11</v>
      </c>
      <c r="B16" s="24">
        <v>3.1</v>
      </c>
      <c r="C16" s="24">
        <v>5.35</v>
      </c>
      <c r="D16" s="24"/>
      <c r="E16" s="25">
        <v>82.085</v>
      </c>
      <c r="F16" s="28">
        <v>4.375</v>
      </c>
      <c r="G16" s="26">
        <v>2.8759</v>
      </c>
      <c r="H16" s="26">
        <v>3.2731</v>
      </c>
      <c r="I16" s="27">
        <v>194273.6</v>
      </c>
      <c r="J16" s="24"/>
    </row>
    <row r="17" spans="1:10" ht="20.25" customHeight="1">
      <c r="A17" s="23">
        <v>12</v>
      </c>
      <c r="B17" s="24">
        <v>3.1</v>
      </c>
      <c r="C17" s="24">
        <v>5.35</v>
      </c>
      <c r="D17" s="24"/>
      <c r="E17" s="25">
        <v>81.35</v>
      </c>
      <c r="F17" s="28">
        <v>4.1388</v>
      </c>
      <c r="G17" s="26">
        <v>2.8673</v>
      </c>
      <c r="H17" s="26">
        <v>3.727</v>
      </c>
      <c r="I17" s="27">
        <v>213993.24</v>
      </c>
      <c r="J17" s="24"/>
    </row>
    <row r="18" spans="1:10" ht="20.25" customHeight="1">
      <c r="A18" s="23">
        <v>13</v>
      </c>
      <c r="B18" s="24">
        <v>3.1</v>
      </c>
      <c r="C18" s="24">
        <v>5.35</v>
      </c>
      <c r="D18" s="24"/>
      <c r="E18" s="25">
        <v>80.72</v>
      </c>
      <c r="F18" s="28">
        <v>4.0266</v>
      </c>
      <c r="G18" s="26" t="s">
        <v>40</v>
      </c>
      <c r="H18" s="26">
        <v>4.1773</v>
      </c>
      <c r="I18" s="27">
        <v>205169.28</v>
      </c>
      <c r="J18" s="24"/>
    </row>
    <row r="19" spans="1:10" ht="20.25" customHeight="1">
      <c r="A19" s="23">
        <v>14</v>
      </c>
      <c r="B19" s="24">
        <v>3.1</v>
      </c>
      <c r="C19" s="24">
        <v>5.35</v>
      </c>
      <c r="D19" s="24"/>
      <c r="E19" s="25">
        <v>79.94</v>
      </c>
      <c r="F19" s="28">
        <v>4.015</v>
      </c>
      <c r="G19" s="26" t="s">
        <v>40</v>
      </c>
      <c r="H19" s="26" t="s">
        <v>40</v>
      </c>
      <c r="I19" s="29" t="s">
        <v>36</v>
      </c>
      <c r="J19" s="24"/>
    </row>
    <row r="20" spans="1:10" ht="20.25" customHeight="1">
      <c r="A20" s="23">
        <v>15</v>
      </c>
      <c r="B20" s="24">
        <v>3.1</v>
      </c>
      <c r="C20" s="24">
        <v>5.35</v>
      </c>
      <c r="D20" s="24"/>
      <c r="E20" s="25">
        <v>79.46</v>
      </c>
      <c r="F20" s="28">
        <v>3.8623</v>
      </c>
      <c r="G20" s="26" t="s">
        <v>40</v>
      </c>
      <c r="H20" s="26" t="s">
        <v>40</v>
      </c>
      <c r="I20" s="29" t="s">
        <v>36</v>
      </c>
      <c r="J20" s="24"/>
    </row>
    <row r="21" spans="1:10" ht="20.25" customHeight="1">
      <c r="A21" s="23">
        <v>16</v>
      </c>
      <c r="B21" s="24">
        <v>1.81</v>
      </c>
      <c r="C21" s="24">
        <v>5.35</v>
      </c>
      <c r="D21" s="24"/>
      <c r="E21" s="25">
        <v>78.86</v>
      </c>
      <c r="F21" s="28">
        <v>3.7778</v>
      </c>
      <c r="G21" s="26">
        <v>1.8916</v>
      </c>
      <c r="H21" s="26">
        <v>3.6829</v>
      </c>
      <c r="I21" s="29" t="s">
        <v>36</v>
      </c>
      <c r="J21" s="24"/>
    </row>
    <row r="22" spans="1:10" ht="20.25" customHeight="1">
      <c r="A22" s="23">
        <v>17</v>
      </c>
      <c r="B22" s="24">
        <v>1.81</v>
      </c>
      <c r="C22" s="24">
        <v>5.35</v>
      </c>
      <c r="D22" s="24"/>
      <c r="E22" s="25">
        <v>78.38</v>
      </c>
      <c r="F22" s="28">
        <v>3.7917</v>
      </c>
      <c r="G22" s="26">
        <v>1.8879</v>
      </c>
      <c r="H22" s="26">
        <v>4.1322</v>
      </c>
      <c r="I22" s="27">
        <v>381305.52</v>
      </c>
      <c r="J22" s="24"/>
    </row>
    <row r="23" spans="1:10" ht="20.25" customHeight="1">
      <c r="A23" s="23">
        <v>18</v>
      </c>
      <c r="B23" s="24">
        <v>1.81</v>
      </c>
      <c r="C23" s="24">
        <v>5.35</v>
      </c>
      <c r="D23" s="24"/>
      <c r="E23" s="30">
        <v>77.9</v>
      </c>
      <c r="F23" s="28">
        <v>3.8056</v>
      </c>
      <c r="G23" s="26">
        <v>1.8837</v>
      </c>
      <c r="H23" s="26">
        <v>4.1229</v>
      </c>
      <c r="I23" s="27">
        <v>367774.08</v>
      </c>
      <c r="J23" s="24"/>
    </row>
    <row r="24" spans="1:10" ht="20.25" customHeight="1">
      <c r="A24" s="23">
        <v>19</v>
      </c>
      <c r="B24" s="24">
        <v>1.81</v>
      </c>
      <c r="C24" s="24">
        <v>5.35</v>
      </c>
      <c r="D24" s="24"/>
      <c r="E24" s="25">
        <v>77.42</v>
      </c>
      <c r="F24" s="28">
        <v>3.7639</v>
      </c>
      <c r="G24" s="26">
        <v>1.8794</v>
      </c>
      <c r="H24" s="26">
        <v>4.1135</v>
      </c>
      <c r="I24" s="27">
        <v>362987.52</v>
      </c>
      <c r="J24" s="24"/>
    </row>
    <row r="25" spans="1:10" ht="20.25" customHeight="1">
      <c r="A25" s="23">
        <v>20</v>
      </c>
      <c r="B25" s="24">
        <v>1.81</v>
      </c>
      <c r="C25" s="24">
        <v>5.35</v>
      </c>
      <c r="D25" s="24"/>
      <c r="E25" s="25">
        <v>76.82</v>
      </c>
      <c r="F25" s="28">
        <v>3.7718</v>
      </c>
      <c r="G25" s="31" t="s">
        <v>40</v>
      </c>
      <c r="H25" s="26">
        <v>4.1018</v>
      </c>
      <c r="I25" s="27">
        <v>188227.2</v>
      </c>
      <c r="J25" s="24"/>
    </row>
    <row r="26" spans="1:10" ht="20.25" customHeight="1">
      <c r="A26" s="23">
        <v>21</v>
      </c>
      <c r="B26" s="24">
        <v>1.81</v>
      </c>
      <c r="C26" s="24">
        <v>5.35</v>
      </c>
      <c r="D26" s="24"/>
      <c r="E26" s="25">
        <v>76.28</v>
      </c>
      <c r="F26" s="28">
        <v>3.7917</v>
      </c>
      <c r="G26" s="31" t="s">
        <v>40</v>
      </c>
      <c r="H26" s="26">
        <v>4.0913</v>
      </c>
      <c r="I26" s="27">
        <v>141091.2</v>
      </c>
      <c r="J26" s="24"/>
    </row>
    <row r="27" spans="1:10" ht="20.25" customHeight="1">
      <c r="A27" s="23">
        <v>22</v>
      </c>
      <c r="B27" s="24">
        <v>1.81</v>
      </c>
      <c r="C27" s="24">
        <v>5.35</v>
      </c>
      <c r="D27" s="24"/>
      <c r="E27" s="25">
        <v>75.8</v>
      </c>
      <c r="F27" s="28">
        <v>3.8333</v>
      </c>
      <c r="G27" s="31" t="s">
        <v>40</v>
      </c>
      <c r="H27" s="31" t="s">
        <v>40</v>
      </c>
      <c r="I27" s="27">
        <v>27535.2</v>
      </c>
      <c r="J27" s="24"/>
    </row>
    <row r="28" spans="1:10" ht="20.25" customHeight="1">
      <c r="A28" s="23">
        <v>23</v>
      </c>
      <c r="B28" s="24">
        <v>1.81</v>
      </c>
      <c r="C28" s="24">
        <v>5.35</v>
      </c>
      <c r="D28" s="24"/>
      <c r="E28" s="25">
        <v>75.38</v>
      </c>
      <c r="F28" s="31">
        <v>3.8391</v>
      </c>
      <c r="G28" s="26">
        <v>2.7855</v>
      </c>
      <c r="H28" s="26">
        <v>4.0701</v>
      </c>
      <c r="I28" s="27">
        <v>109139.52</v>
      </c>
      <c r="J28" s="24"/>
    </row>
    <row r="29" spans="1:10" ht="20.25" customHeight="1">
      <c r="A29" s="23">
        <v>24</v>
      </c>
      <c r="B29" s="24">
        <v>1.81</v>
      </c>
      <c r="C29" s="24">
        <v>5.35</v>
      </c>
      <c r="D29" s="24"/>
      <c r="E29" s="25">
        <v>74.9</v>
      </c>
      <c r="F29" s="26">
        <v>3.9028</v>
      </c>
      <c r="G29" s="26">
        <v>2.7816</v>
      </c>
      <c r="H29" s="26">
        <v>4.0642</v>
      </c>
      <c r="I29" s="27">
        <v>446087.04</v>
      </c>
      <c r="J29" s="24"/>
    </row>
    <row r="30" spans="1:10" ht="20.25" customHeight="1">
      <c r="A30" s="23">
        <v>25</v>
      </c>
      <c r="B30" s="24">
        <v>1.81</v>
      </c>
      <c r="C30" s="24">
        <v>5.35</v>
      </c>
      <c r="D30" s="24"/>
      <c r="E30" s="25">
        <v>74.48</v>
      </c>
      <c r="F30" s="26">
        <v>3.9294</v>
      </c>
      <c r="G30" s="26">
        <v>2.7759</v>
      </c>
      <c r="H30" s="26">
        <v>4.0559</v>
      </c>
      <c r="I30" s="27">
        <v>489767.68</v>
      </c>
      <c r="J30" s="24"/>
    </row>
    <row r="31" spans="1:10" ht="20.25" customHeight="1">
      <c r="A31" s="23">
        <v>26</v>
      </c>
      <c r="B31" s="24">
        <v>1.81</v>
      </c>
      <c r="C31" s="24">
        <v>5.35</v>
      </c>
      <c r="D31" s="24"/>
      <c r="E31" s="25">
        <v>73.94</v>
      </c>
      <c r="F31" s="26">
        <v>3.888</v>
      </c>
      <c r="G31" s="26">
        <v>2.7686</v>
      </c>
      <c r="H31" s="26">
        <v>4.0452</v>
      </c>
      <c r="I31" s="27">
        <v>384635.52</v>
      </c>
      <c r="J31" s="24"/>
    </row>
    <row r="32" spans="1:10" ht="20.25" customHeight="1">
      <c r="A32" s="23">
        <v>27</v>
      </c>
      <c r="B32" s="24">
        <v>1.81</v>
      </c>
      <c r="C32" s="24">
        <v>5.35</v>
      </c>
      <c r="D32" s="24"/>
      <c r="E32" s="25">
        <v>73.22</v>
      </c>
      <c r="F32" s="26">
        <v>3.8785</v>
      </c>
      <c r="G32" s="26" t="s">
        <v>40</v>
      </c>
      <c r="H32" s="26">
        <v>4.0309</v>
      </c>
      <c r="I32" s="27">
        <v>122284.8</v>
      </c>
      <c r="J32" s="24"/>
    </row>
    <row r="33" spans="1:10" ht="20.25" customHeight="1">
      <c r="A33" s="23">
        <v>28</v>
      </c>
      <c r="B33" s="24">
        <v>1.81</v>
      </c>
      <c r="C33" s="24">
        <v>5.35</v>
      </c>
      <c r="D33" s="24"/>
      <c r="E33" s="25">
        <v>72.5</v>
      </c>
      <c r="F33" s="26">
        <v>3.8889</v>
      </c>
      <c r="G33" s="26">
        <v>0.4596</v>
      </c>
      <c r="H33" s="26" t="s">
        <v>40</v>
      </c>
      <c r="I33" s="29" t="s">
        <v>36</v>
      </c>
      <c r="J33" s="24"/>
    </row>
    <row r="34" spans="1:10" ht="20.25" customHeight="1">
      <c r="A34" s="23">
        <v>29</v>
      </c>
      <c r="B34" s="24">
        <v>1.81</v>
      </c>
      <c r="C34" s="24">
        <v>5.35</v>
      </c>
      <c r="D34" s="24"/>
      <c r="E34" s="25">
        <v>71.95</v>
      </c>
      <c r="F34" s="26">
        <v>3.892</v>
      </c>
      <c r="G34" s="26">
        <v>0.4585</v>
      </c>
      <c r="H34" s="26" t="s">
        <v>40</v>
      </c>
      <c r="I34" s="29" t="s">
        <v>36</v>
      </c>
      <c r="J34" s="24"/>
    </row>
    <row r="35" spans="1:10" ht="20.25" customHeight="1">
      <c r="A35" s="23">
        <v>30</v>
      </c>
      <c r="B35" s="24">
        <v>1.35</v>
      </c>
      <c r="C35" s="24">
        <v>5.35</v>
      </c>
      <c r="D35" s="24"/>
      <c r="E35" s="25">
        <v>71.4</v>
      </c>
      <c r="F35" s="26">
        <v>3.944</v>
      </c>
      <c r="G35" s="26">
        <v>2.2756</v>
      </c>
      <c r="H35" s="26">
        <v>3.9865</v>
      </c>
      <c r="I35" s="29" t="s">
        <v>36</v>
      </c>
      <c r="J35" s="24"/>
    </row>
    <row r="36" spans="1:10" ht="20.25" customHeight="1">
      <c r="A36" s="23">
        <v>31</v>
      </c>
      <c r="B36" s="24">
        <v>1.35</v>
      </c>
      <c r="C36" s="24">
        <v>5.35</v>
      </c>
      <c r="D36" s="24"/>
      <c r="E36" s="30">
        <v>70.575</v>
      </c>
      <c r="F36" s="26">
        <v>3.934</v>
      </c>
      <c r="G36" s="26">
        <v>1.8152</v>
      </c>
      <c r="H36" s="26">
        <v>3.9744</v>
      </c>
      <c r="I36" s="27">
        <v>41240.64</v>
      </c>
      <c r="J36" s="24"/>
    </row>
    <row r="37" spans="1:10" ht="21">
      <c r="A37" s="10" t="s">
        <v>1</v>
      </c>
      <c r="B37" s="15">
        <f aca="true" t="shared" si="0" ref="B37:I37">SUM(B6:B36)</f>
        <v>48.54000000000001</v>
      </c>
      <c r="C37" s="15">
        <f t="shared" si="0"/>
        <v>183.9199999999999</v>
      </c>
      <c r="D37" s="15">
        <f t="shared" si="0"/>
        <v>0</v>
      </c>
      <c r="E37" s="15">
        <f t="shared" si="0"/>
        <v>2456.5149999999994</v>
      </c>
      <c r="F37" s="17">
        <f t="shared" si="0"/>
        <v>116.55680000000002</v>
      </c>
      <c r="G37" s="17">
        <f t="shared" si="0"/>
        <v>42.0588</v>
      </c>
      <c r="H37" s="17">
        <f t="shared" si="0"/>
        <v>92.0666</v>
      </c>
      <c r="I37" s="16">
        <f t="shared" si="0"/>
        <v>5775491.66</v>
      </c>
      <c r="J37" s="15"/>
    </row>
    <row r="38" spans="1:10" ht="21">
      <c r="A38" s="10" t="s">
        <v>2</v>
      </c>
      <c r="B38" s="15">
        <f aca="true" t="shared" si="1" ref="B38:I38">AVERAGE(B6:B36)</f>
        <v>1.7977777777777784</v>
      </c>
      <c r="C38" s="15">
        <f t="shared" si="1"/>
        <v>5.932903225806449</v>
      </c>
      <c r="D38" s="15" t="e">
        <f t="shared" si="1"/>
        <v>#DIV/0!</v>
      </c>
      <c r="E38" s="15">
        <f t="shared" si="1"/>
        <v>79.24241935483869</v>
      </c>
      <c r="F38" s="17">
        <f t="shared" si="1"/>
        <v>4.0192000000000005</v>
      </c>
      <c r="G38" s="17">
        <f t="shared" si="1"/>
        <v>2.10294</v>
      </c>
      <c r="H38" s="17">
        <f t="shared" si="1"/>
        <v>4.002895652173913</v>
      </c>
      <c r="I38" s="16">
        <f t="shared" si="1"/>
        <v>275023.4123809524</v>
      </c>
      <c r="J38" s="15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4724409448818898" bottom="0.1968503937007874" header="0.5118110236220472" footer="0.5118110236220472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1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1" customHeight="1">
      <c r="A3" s="9"/>
      <c r="B3" s="20" t="s">
        <v>6</v>
      </c>
      <c r="C3" s="21"/>
      <c r="D3" s="22"/>
      <c r="E3" s="20" t="s">
        <v>12</v>
      </c>
      <c r="F3" s="21"/>
      <c r="G3" s="21"/>
      <c r="H3" s="21"/>
      <c r="I3" s="21"/>
      <c r="J3" s="22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31</v>
      </c>
      <c r="E4" s="6" t="s">
        <v>33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31</v>
      </c>
      <c r="K4" s="12"/>
    </row>
    <row r="5" spans="1:10" ht="21" customHeight="1">
      <c r="A5" s="4"/>
      <c r="B5" s="7" t="s">
        <v>3</v>
      </c>
      <c r="C5" s="7" t="s">
        <v>3</v>
      </c>
      <c r="D5" s="7" t="s">
        <v>32</v>
      </c>
      <c r="E5" s="7" t="s">
        <v>34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32</v>
      </c>
    </row>
    <row r="6" spans="1:10" ht="21" customHeight="1">
      <c r="A6" s="23">
        <v>1</v>
      </c>
      <c r="B6" s="24">
        <v>47.25</v>
      </c>
      <c r="C6" s="24">
        <v>6.11</v>
      </c>
      <c r="D6" s="24"/>
      <c r="E6" s="25">
        <v>281.18</v>
      </c>
      <c r="F6" s="31">
        <v>19.7794</v>
      </c>
      <c r="G6" s="26">
        <v>2.0342</v>
      </c>
      <c r="H6" s="26">
        <v>3.3075</v>
      </c>
      <c r="I6" s="33">
        <v>2650463.04</v>
      </c>
      <c r="J6" s="24"/>
    </row>
    <row r="7" spans="1:10" ht="21" customHeight="1">
      <c r="A7" s="23">
        <v>2</v>
      </c>
      <c r="B7" s="24">
        <v>43.88</v>
      </c>
      <c r="C7" s="24">
        <v>6.11</v>
      </c>
      <c r="D7" s="24"/>
      <c r="E7" s="25">
        <v>281.34</v>
      </c>
      <c r="F7" s="31">
        <v>19.8797</v>
      </c>
      <c r="G7" s="26">
        <v>2.0345</v>
      </c>
      <c r="H7" s="26">
        <v>3.3079</v>
      </c>
      <c r="I7" s="33">
        <v>2339137.6</v>
      </c>
      <c r="J7" s="24"/>
    </row>
    <row r="8" spans="1:10" ht="21" customHeight="1">
      <c r="A8" s="23">
        <v>3</v>
      </c>
      <c r="B8" s="24">
        <v>39.38</v>
      </c>
      <c r="C8" s="24">
        <v>6.11</v>
      </c>
      <c r="D8" s="24"/>
      <c r="E8" s="25">
        <v>281.5</v>
      </c>
      <c r="F8" s="31">
        <v>19.4722</v>
      </c>
      <c r="G8" s="26">
        <v>2.0348</v>
      </c>
      <c r="H8" s="26">
        <v>3.3084</v>
      </c>
      <c r="I8" s="33">
        <v>2304050.56</v>
      </c>
      <c r="J8" s="24"/>
    </row>
    <row r="9" spans="1:10" ht="21" customHeight="1">
      <c r="A9" s="23">
        <v>4</v>
      </c>
      <c r="B9" s="24">
        <v>36</v>
      </c>
      <c r="C9" s="24">
        <v>7.05</v>
      </c>
      <c r="D9" s="24"/>
      <c r="E9" s="25">
        <v>281.66</v>
      </c>
      <c r="F9" s="31">
        <v>19.4039</v>
      </c>
      <c r="G9" s="26">
        <v>2.0351</v>
      </c>
      <c r="H9" s="26">
        <v>3.3088</v>
      </c>
      <c r="I9" s="33">
        <v>2298209.92</v>
      </c>
      <c r="J9" s="24"/>
    </row>
    <row r="10" spans="1:10" ht="21" customHeight="1">
      <c r="A10" s="23">
        <v>5</v>
      </c>
      <c r="B10" s="24">
        <v>36</v>
      </c>
      <c r="C10" s="24">
        <v>7.05</v>
      </c>
      <c r="D10" s="24"/>
      <c r="E10" s="25">
        <v>281.98</v>
      </c>
      <c r="F10" s="31">
        <v>19.5856</v>
      </c>
      <c r="G10" s="26">
        <v>2.0356</v>
      </c>
      <c r="H10" s="26">
        <v>3.9709</v>
      </c>
      <c r="I10" s="33">
        <v>2493072.32</v>
      </c>
      <c r="J10" s="24"/>
    </row>
    <row r="11" spans="1:10" ht="21" customHeight="1">
      <c r="A11" s="23">
        <v>6</v>
      </c>
      <c r="B11" s="24">
        <v>36</v>
      </c>
      <c r="C11" s="24">
        <v>7.05</v>
      </c>
      <c r="D11" s="24"/>
      <c r="E11" s="25">
        <v>282.3</v>
      </c>
      <c r="F11" s="26">
        <v>19.375</v>
      </c>
      <c r="G11" s="26">
        <v>2.0362</v>
      </c>
      <c r="H11" s="26">
        <v>3.9714</v>
      </c>
      <c r="I11" s="33">
        <v>2513056.64</v>
      </c>
      <c r="J11" s="24"/>
    </row>
    <row r="12" spans="1:10" ht="21" customHeight="1">
      <c r="A12" s="23">
        <v>7</v>
      </c>
      <c r="B12" s="24">
        <v>34.88</v>
      </c>
      <c r="C12" s="24">
        <v>7.92</v>
      </c>
      <c r="D12" s="24"/>
      <c r="E12" s="25">
        <v>282.62</v>
      </c>
      <c r="F12" s="26">
        <v>19.2258</v>
      </c>
      <c r="G12" s="26">
        <v>2.0367</v>
      </c>
      <c r="H12" s="26">
        <v>3.9725</v>
      </c>
      <c r="I12" s="33">
        <v>2500304</v>
      </c>
      <c r="J12" s="24"/>
    </row>
    <row r="13" spans="1:10" ht="21" customHeight="1">
      <c r="A13" s="23">
        <v>8</v>
      </c>
      <c r="B13" s="24">
        <v>34.88</v>
      </c>
      <c r="C13" s="24">
        <v>7.92</v>
      </c>
      <c r="D13" s="24"/>
      <c r="E13" s="25">
        <v>282.94</v>
      </c>
      <c r="F13" s="26">
        <v>17.6042</v>
      </c>
      <c r="G13" s="26">
        <v>2.0373</v>
      </c>
      <c r="H13" s="26">
        <v>3.9736</v>
      </c>
      <c r="I13" s="33">
        <v>2360370.56</v>
      </c>
      <c r="J13" s="24"/>
    </row>
    <row r="14" spans="1:10" ht="21" customHeight="1">
      <c r="A14" s="23">
        <v>9</v>
      </c>
      <c r="B14" s="24">
        <v>34.88</v>
      </c>
      <c r="C14" s="24">
        <v>7.92</v>
      </c>
      <c r="D14" s="24"/>
      <c r="E14" s="25">
        <v>282.62</v>
      </c>
      <c r="F14" s="26">
        <v>18.3194</v>
      </c>
      <c r="G14" s="26">
        <v>2.0367</v>
      </c>
      <c r="H14" s="26">
        <v>3.9725</v>
      </c>
      <c r="I14" s="33">
        <v>1781991.04</v>
      </c>
      <c r="J14" s="24"/>
    </row>
    <row r="15" spans="1:10" ht="21" customHeight="1">
      <c r="A15" s="23">
        <v>10</v>
      </c>
      <c r="B15" s="24">
        <v>32.63</v>
      </c>
      <c r="C15" s="24">
        <v>7.92</v>
      </c>
      <c r="D15" s="24"/>
      <c r="E15" s="25">
        <v>282.3</v>
      </c>
      <c r="F15" s="26">
        <v>19.3611</v>
      </c>
      <c r="G15" s="26">
        <v>2.0362</v>
      </c>
      <c r="H15" s="26">
        <v>3.9714</v>
      </c>
      <c r="I15" s="33">
        <v>1871885.68</v>
      </c>
      <c r="J15" s="24"/>
    </row>
    <row r="16" spans="1:10" ht="21" customHeight="1">
      <c r="A16" s="23">
        <v>11</v>
      </c>
      <c r="B16" s="24">
        <v>32.63</v>
      </c>
      <c r="C16" s="24">
        <v>7.92</v>
      </c>
      <c r="D16" s="24"/>
      <c r="E16" s="25">
        <v>281.98</v>
      </c>
      <c r="F16" s="26">
        <v>19.376</v>
      </c>
      <c r="G16" s="26">
        <v>2.0356</v>
      </c>
      <c r="H16" s="26">
        <v>3.9703</v>
      </c>
      <c r="I16" s="33">
        <v>1872996.16</v>
      </c>
      <c r="J16" s="24"/>
    </row>
    <row r="17" spans="1:10" ht="21" customHeight="1">
      <c r="A17" s="23">
        <v>12</v>
      </c>
      <c r="B17" s="24">
        <v>30.38</v>
      </c>
      <c r="C17" s="24">
        <v>8.38</v>
      </c>
      <c r="D17" s="24"/>
      <c r="E17" s="25">
        <v>281.02</v>
      </c>
      <c r="F17" s="26">
        <v>19.4378</v>
      </c>
      <c r="G17" s="26">
        <v>2.034</v>
      </c>
      <c r="H17" s="26">
        <v>3.9671</v>
      </c>
      <c r="I17" s="33">
        <v>1237895.04</v>
      </c>
      <c r="J17" s="24"/>
    </row>
    <row r="18" spans="1:10" ht="21" customHeight="1">
      <c r="A18" s="23">
        <v>13</v>
      </c>
      <c r="B18" s="24">
        <v>30.38</v>
      </c>
      <c r="C18" s="24">
        <v>8.38</v>
      </c>
      <c r="D18" s="24"/>
      <c r="E18" s="25">
        <v>280.06</v>
      </c>
      <c r="F18" s="26">
        <v>19.4236</v>
      </c>
      <c r="G18" s="26">
        <v>2.0323</v>
      </c>
      <c r="H18" s="26">
        <v>3.9639</v>
      </c>
      <c r="I18" s="33">
        <v>1236270.72</v>
      </c>
      <c r="J18" s="24"/>
    </row>
    <row r="19" spans="1:10" ht="21" customHeight="1">
      <c r="A19" s="23">
        <v>14</v>
      </c>
      <c r="B19" s="24">
        <v>30.38</v>
      </c>
      <c r="C19" s="24">
        <v>8.38</v>
      </c>
      <c r="D19" s="24"/>
      <c r="E19" s="25">
        <v>279.1</v>
      </c>
      <c r="F19" s="26">
        <v>19.4699</v>
      </c>
      <c r="G19" s="26">
        <v>2.0307</v>
      </c>
      <c r="H19" s="26">
        <v>3.9606</v>
      </c>
      <c r="I19" s="33">
        <v>1239847.68</v>
      </c>
      <c r="J19" s="24"/>
    </row>
    <row r="20" spans="1:10" ht="21" customHeight="1">
      <c r="A20" s="23">
        <v>15</v>
      </c>
      <c r="B20" s="24">
        <v>24.75</v>
      </c>
      <c r="C20" s="24">
        <v>8.38</v>
      </c>
      <c r="D20" s="24"/>
      <c r="E20" s="25">
        <v>278.3</v>
      </c>
      <c r="F20" s="26">
        <v>19.14</v>
      </c>
      <c r="G20" s="26">
        <v>2.0293</v>
      </c>
      <c r="H20" s="26">
        <v>3.9579</v>
      </c>
      <c r="I20" s="33">
        <v>1370990.08</v>
      </c>
      <c r="J20" s="24"/>
    </row>
    <row r="21" spans="1:10" ht="21" customHeight="1">
      <c r="A21" s="23">
        <v>16</v>
      </c>
      <c r="B21" s="24">
        <v>24.75</v>
      </c>
      <c r="C21" s="24">
        <v>8.38</v>
      </c>
      <c r="D21" s="24"/>
      <c r="E21" s="25">
        <v>277.5</v>
      </c>
      <c r="F21" s="31">
        <v>19.4942</v>
      </c>
      <c r="G21" s="26">
        <v>2.0279</v>
      </c>
      <c r="H21" s="26">
        <v>3.9552</v>
      </c>
      <c r="I21" s="33">
        <v>1401238.72</v>
      </c>
      <c r="J21" s="24"/>
    </row>
    <row r="22" spans="1:10" ht="21" customHeight="1">
      <c r="A22" s="23">
        <v>17</v>
      </c>
      <c r="B22" s="24">
        <v>24.75</v>
      </c>
      <c r="C22" s="24">
        <v>8.38</v>
      </c>
      <c r="D22" s="24"/>
      <c r="E22" s="25">
        <v>277.02</v>
      </c>
      <c r="F22" s="31">
        <v>19.5116</v>
      </c>
      <c r="G22" s="26">
        <v>2.0271</v>
      </c>
      <c r="H22" s="26">
        <v>3.9536</v>
      </c>
      <c r="I22" s="33">
        <v>1722534.72</v>
      </c>
      <c r="J22" s="24"/>
    </row>
    <row r="23" spans="1:10" ht="21" customHeight="1">
      <c r="A23" s="23">
        <v>18</v>
      </c>
      <c r="B23" s="24">
        <v>24.75</v>
      </c>
      <c r="C23" s="24">
        <v>8.38</v>
      </c>
      <c r="D23" s="24"/>
      <c r="E23" s="25">
        <v>276.22</v>
      </c>
      <c r="F23" s="31">
        <v>19.2269</v>
      </c>
      <c r="G23" s="26">
        <v>2.0257</v>
      </c>
      <c r="H23" s="26">
        <v>3.9509</v>
      </c>
      <c r="I23" s="33">
        <v>1377582.4</v>
      </c>
      <c r="J23" s="24"/>
    </row>
    <row r="24" spans="1:10" ht="21" customHeight="1">
      <c r="A24" s="23">
        <v>19</v>
      </c>
      <c r="B24" s="24">
        <v>24.75</v>
      </c>
      <c r="C24" s="24">
        <v>8.38</v>
      </c>
      <c r="D24" s="24"/>
      <c r="E24" s="25">
        <v>274.94</v>
      </c>
      <c r="F24" s="31">
        <v>19.3206</v>
      </c>
      <c r="G24" s="26">
        <v>2.0235</v>
      </c>
      <c r="H24" s="26">
        <v>3.9466</v>
      </c>
      <c r="I24" s="33">
        <v>905116.48</v>
      </c>
      <c r="J24" s="24"/>
    </row>
    <row r="25" spans="1:10" ht="21" customHeight="1">
      <c r="A25" s="23">
        <v>20</v>
      </c>
      <c r="B25" s="24">
        <v>24.75</v>
      </c>
      <c r="C25" s="24">
        <v>8.38</v>
      </c>
      <c r="D25" s="24"/>
      <c r="E25" s="25">
        <v>274.14</v>
      </c>
      <c r="F25" s="31">
        <v>18.8125</v>
      </c>
      <c r="G25" s="26">
        <v>2.0221</v>
      </c>
      <c r="H25" s="26">
        <v>3.9439</v>
      </c>
      <c r="I25" s="33">
        <v>1340862.4</v>
      </c>
      <c r="J25" s="24"/>
    </row>
    <row r="26" spans="1:10" ht="21" customHeight="1">
      <c r="A26" s="23">
        <v>21</v>
      </c>
      <c r="B26" s="24">
        <v>30.38</v>
      </c>
      <c r="C26" s="24">
        <v>8.38</v>
      </c>
      <c r="D26" s="24"/>
      <c r="E26" s="25">
        <v>273.66</v>
      </c>
      <c r="F26" s="31">
        <v>19.4688</v>
      </c>
      <c r="G26" s="26">
        <v>2.0212</v>
      </c>
      <c r="H26" s="26">
        <v>3.9422</v>
      </c>
      <c r="I26" s="33">
        <v>1717342.08</v>
      </c>
      <c r="J26" s="24"/>
    </row>
    <row r="27" spans="1:10" ht="21" customHeight="1">
      <c r="A27" s="23">
        <v>22</v>
      </c>
      <c r="B27" s="24">
        <v>30.38</v>
      </c>
      <c r="C27" s="24">
        <v>8.38</v>
      </c>
      <c r="D27" s="24"/>
      <c r="E27" s="25">
        <v>273.66</v>
      </c>
      <c r="F27" s="31">
        <v>19.5775</v>
      </c>
      <c r="G27" s="26">
        <v>2.0212</v>
      </c>
      <c r="H27" s="26">
        <v>3.9422</v>
      </c>
      <c r="I27" s="33">
        <v>2206733.76</v>
      </c>
      <c r="J27" s="24"/>
    </row>
    <row r="28" spans="1:10" ht="21" customHeight="1">
      <c r="A28" s="23">
        <v>23</v>
      </c>
      <c r="B28" s="24">
        <v>24.75</v>
      </c>
      <c r="C28" s="24">
        <v>8.98</v>
      </c>
      <c r="D28" s="24"/>
      <c r="E28" s="25">
        <v>273.33</v>
      </c>
      <c r="F28" s="31">
        <v>19.5405</v>
      </c>
      <c r="G28" s="26">
        <v>2.0207</v>
      </c>
      <c r="H28" s="26">
        <v>3.9411</v>
      </c>
      <c r="I28" s="33">
        <v>1873398.72</v>
      </c>
      <c r="J28" s="24"/>
    </row>
    <row r="29" spans="1:10" ht="21" customHeight="1">
      <c r="A29" s="23">
        <v>24</v>
      </c>
      <c r="B29" s="24">
        <v>21.38</v>
      </c>
      <c r="C29" s="24">
        <v>8.98</v>
      </c>
      <c r="D29" s="24"/>
      <c r="E29" s="25">
        <v>272.65</v>
      </c>
      <c r="F29" s="26">
        <v>19.53</v>
      </c>
      <c r="G29" s="26">
        <v>2.0196</v>
      </c>
      <c r="H29" s="26">
        <v>3.2836</v>
      </c>
      <c r="I29" s="33">
        <v>1489182.88</v>
      </c>
      <c r="J29" s="24"/>
    </row>
    <row r="30" spans="1:10" ht="21" customHeight="1">
      <c r="A30" s="23">
        <v>25</v>
      </c>
      <c r="B30" s="24">
        <v>21.38</v>
      </c>
      <c r="C30" s="24">
        <v>8.98</v>
      </c>
      <c r="D30" s="24"/>
      <c r="E30" s="25">
        <v>270.95</v>
      </c>
      <c r="F30" s="26">
        <v>18.824</v>
      </c>
      <c r="G30" s="26">
        <v>2.0168</v>
      </c>
      <c r="H30" s="26">
        <v>3.2791</v>
      </c>
      <c r="I30" s="33">
        <v>383959.3</v>
      </c>
      <c r="J30" s="24"/>
    </row>
    <row r="31" spans="1:10" ht="21" customHeight="1">
      <c r="A31" s="23">
        <v>26</v>
      </c>
      <c r="B31" s="24">
        <v>21.38</v>
      </c>
      <c r="C31" s="24">
        <v>8.98</v>
      </c>
      <c r="D31" s="24"/>
      <c r="E31" s="25">
        <v>269.08</v>
      </c>
      <c r="F31" s="26">
        <v>19.5459</v>
      </c>
      <c r="G31" s="26">
        <v>2.0137</v>
      </c>
      <c r="H31" s="26">
        <v>3.2741</v>
      </c>
      <c r="I31" s="33">
        <v>275458.88</v>
      </c>
      <c r="J31" s="24"/>
    </row>
    <row r="32" spans="1:10" ht="21" customHeight="1">
      <c r="A32" s="23">
        <v>27</v>
      </c>
      <c r="B32" s="24">
        <v>19.17</v>
      </c>
      <c r="C32" s="24">
        <v>8.98</v>
      </c>
      <c r="D32" s="24"/>
      <c r="E32" s="25">
        <v>267.21</v>
      </c>
      <c r="F32" s="26">
        <v>19.75</v>
      </c>
      <c r="G32" s="26">
        <v>2.0107</v>
      </c>
      <c r="H32" s="26">
        <v>3.2691</v>
      </c>
      <c r="I32" s="33">
        <v>292574.72</v>
      </c>
      <c r="J32" s="24"/>
    </row>
    <row r="33" spans="1:10" ht="21" customHeight="1">
      <c r="A33" s="23">
        <v>28</v>
      </c>
      <c r="B33" s="24">
        <v>19.17</v>
      </c>
      <c r="C33" s="24">
        <v>8.98</v>
      </c>
      <c r="D33" s="24"/>
      <c r="E33" s="25">
        <v>265.85</v>
      </c>
      <c r="F33" s="26">
        <v>19.6481</v>
      </c>
      <c r="G33" s="26">
        <v>2.0084</v>
      </c>
      <c r="H33" s="26">
        <v>3.2655</v>
      </c>
      <c r="I33" s="33">
        <v>793260.8</v>
      </c>
      <c r="J33" s="24"/>
    </row>
    <row r="34" spans="1:10" ht="21" customHeight="1">
      <c r="A34" s="23">
        <v>29</v>
      </c>
      <c r="B34" s="24">
        <v>15.75</v>
      </c>
      <c r="C34" s="24" t="s">
        <v>30</v>
      </c>
      <c r="D34" s="24"/>
      <c r="E34" s="25">
        <v>264.4</v>
      </c>
      <c r="F34" s="26">
        <v>19.8576</v>
      </c>
      <c r="G34" s="26">
        <v>2.0059</v>
      </c>
      <c r="H34" s="26">
        <v>3.2665</v>
      </c>
      <c r="I34" s="33">
        <v>721232</v>
      </c>
      <c r="J34" s="24"/>
    </row>
    <row r="35" spans="1:10" ht="21" customHeight="1">
      <c r="A35" s="23">
        <v>30</v>
      </c>
      <c r="B35" s="24">
        <v>15.75</v>
      </c>
      <c r="C35" s="24" t="s">
        <v>30</v>
      </c>
      <c r="D35" s="24"/>
      <c r="E35" s="25">
        <v>263.05</v>
      </c>
      <c r="F35" s="26">
        <v>19.6913</v>
      </c>
      <c r="G35" s="26">
        <v>2.0034</v>
      </c>
      <c r="H35" s="26">
        <v>3.2573</v>
      </c>
      <c r="I35" s="33">
        <v>805950.8</v>
      </c>
      <c r="J35" s="24"/>
    </row>
    <row r="36" spans="1:10" ht="21" customHeight="1">
      <c r="A36" s="23">
        <v>31</v>
      </c>
      <c r="B36" s="24">
        <v>19.17</v>
      </c>
      <c r="C36" s="24" t="s">
        <v>30</v>
      </c>
      <c r="D36" s="24"/>
      <c r="E36" s="25">
        <v>261.7</v>
      </c>
      <c r="F36" s="26">
        <v>20.6944</v>
      </c>
      <c r="G36" s="26">
        <v>2.0009</v>
      </c>
      <c r="H36" s="26">
        <v>3.2532</v>
      </c>
      <c r="I36" s="33">
        <v>891950.4</v>
      </c>
      <c r="J36" s="24"/>
    </row>
    <row r="37" spans="1:10" ht="21" customHeight="1">
      <c r="A37" s="10" t="s">
        <v>1</v>
      </c>
      <c r="B37" s="15">
        <f aca="true" t="shared" si="0" ref="B37:I37">SUM(B6:B36)</f>
        <v>886.7099999999998</v>
      </c>
      <c r="C37" s="15">
        <f t="shared" si="0"/>
        <v>225.1399999999999</v>
      </c>
      <c r="D37" s="15">
        <f t="shared" si="0"/>
        <v>0</v>
      </c>
      <c r="E37" s="15">
        <f t="shared" si="0"/>
        <v>8556.26</v>
      </c>
      <c r="F37" s="17">
        <f t="shared" si="0"/>
        <v>601.3475</v>
      </c>
      <c r="G37" s="17">
        <f t="shared" si="0"/>
        <v>62.78799999999999</v>
      </c>
      <c r="H37" s="17">
        <f t="shared" si="0"/>
        <v>114.60880000000003</v>
      </c>
      <c r="I37" s="16">
        <f t="shared" si="0"/>
        <v>48268920.09999998</v>
      </c>
      <c r="J37" s="15"/>
    </row>
    <row r="38" spans="1:10" ht="21" customHeight="1">
      <c r="A38" s="10" t="s">
        <v>2</v>
      </c>
      <c r="B38" s="15">
        <f aca="true" t="shared" si="1" ref="B38:I38">AVERAGE(B6:B36)</f>
        <v>28.60354838709677</v>
      </c>
      <c r="C38" s="15">
        <f t="shared" si="1"/>
        <v>8.040714285714282</v>
      </c>
      <c r="D38" s="15" t="e">
        <f t="shared" si="1"/>
        <v>#DIV/0!</v>
      </c>
      <c r="E38" s="15">
        <f t="shared" si="1"/>
        <v>276.0083870967742</v>
      </c>
      <c r="F38" s="17">
        <f t="shared" si="1"/>
        <v>19.398306451612903</v>
      </c>
      <c r="G38" s="17">
        <f t="shared" si="1"/>
        <v>2.0254193548387094</v>
      </c>
      <c r="H38" s="17">
        <f t="shared" si="1"/>
        <v>3.69705806451613</v>
      </c>
      <c r="I38" s="16">
        <f t="shared" si="1"/>
        <v>1557061.9387096767</v>
      </c>
      <c r="J38" s="15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2755905511811024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K38"/>
  <sheetViews>
    <sheetView workbookViewId="0" topLeftCell="A26">
      <selection activeCell="J35" sqref="A6:J35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1">
      <c r="A2" s="19" t="s">
        <v>24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1.75" customHeight="1">
      <c r="A3" s="9"/>
      <c r="B3" s="20" t="s">
        <v>6</v>
      </c>
      <c r="C3" s="21"/>
      <c r="D3" s="22"/>
      <c r="E3" s="20" t="s">
        <v>12</v>
      </c>
      <c r="F3" s="21"/>
      <c r="G3" s="21"/>
      <c r="H3" s="21"/>
      <c r="I3" s="21"/>
      <c r="J3" s="22"/>
    </row>
    <row r="4" spans="1:11" ht="21.75" customHeight="1">
      <c r="A4" s="3" t="s">
        <v>0</v>
      </c>
      <c r="B4" s="6" t="s">
        <v>4</v>
      </c>
      <c r="C4" s="6" t="s">
        <v>5</v>
      </c>
      <c r="D4" s="6" t="s">
        <v>31</v>
      </c>
      <c r="E4" s="6" t="s">
        <v>33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31</v>
      </c>
      <c r="K4" s="12"/>
    </row>
    <row r="5" spans="1:10" ht="21.75" customHeight="1">
      <c r="A5" s="4"/>
      <c r="B5" s="7" t="s">
        <v>3</v>
      </c>
      <c r="C5" s="7" t="s">
        <v>3</v>
      </c>
      <c r="D5" s="7" t="s">
        <v>32</v>
      </c>
      <c r="E5" s="7" t="s">
        <v>34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32</v>
      </c>
    </row>
    <row r="6" spans="1:10" ht="21.75" customHeight="1">
      <c r="A6" s="23">
        <v>1</v>
      </c>
      <c r="B6" s="24">
        <v>19.17</v>
      </c>
      <c r="C6" s="24">
        <v>8.5</v>
      </c>
      <c r="D6" s="24"/>
      <c r="E6" s="25">
        <v>260.05</v>
      </c>
      <c r="F6" s="28">
        <v>19.86</v>
      </c>
      <c r="G6" s="26">
        <v>1.9978</v>
      </c>
      <c r="H6" s="26">
        <v>3.2482</v>
      </c>
      <c r="I6" s="27">
        <v>519158.4</v>
      </c>
      <c r="J6" s="24"/>
    </row>
    <row r="7" spans="1:10" ht="21.75" customHeight="1">
      <c r="A7" s="23">
        <v>2</v>
      </c>
      <c r="B7" s="24">
        <v>19.17</v>
      </c>
      <c r="C7" s="24">
        <v>8.5</v>
      </c>
      <c r="D7" s="24"/>
      <c r="E7" s="25">
        <v>258.55</v>
      </c>
      <c r="F7" s="28">
        <v>20.7245</v>
      </c>
      <c r="G7" s="26" t="s">
        <v>40</v>
      </c>
      <c r="H7" s="26">
        <v>3.2436</v>
      </c>
      <c r="I7" s="27">
        <v>685755.84</v>
      </c>
      <c r="J7" s="24"/>
    </row>
    <row r="8" spans="1:10" ht="21.75" customHeight="1">
      <c r="A8" s="23">
        <v>3</v>
      </c>
      <c r="B8" s="24">
        <v>19.17</v>
      </c>
      <c r="C8" s="24">
        <v>8.5</v>
      </c>
      <c r="D8" s="24"/>
      <c r="E8" s="25">
        <v>257.08</v>
      </c>
      <c r="F8" s="28">
        <v>18.4074</v>
      </c>
      <c r="G8" s="26">
        <v>1.9929</v>
      </c>
      <c r="H8" s="26">
        <v>3.239</v>
      </c>
      <c r="I8" s="27">
        <v>486312</v>
      </c>
      <c r="J8" s="24"/>
    </row>
    <row r="9" spans="1:10" ht="21.75" customHeight="1">
      <c r="A9" s="23">
        <v>4</v>
      </c>
      <c r="B9" s="24">
        <v>19.17</v>
      </c>
      <c r="C9" s="24">
        <v>8.5</v>
      </c>
      <c r="D9" s="24"/>
      <c r="E9" s="25">
        <v>255.96</v>
      </c>
      <c r="F9" s="28">
        <v>19.941</v>
      </c>
      <c r="G9" s="26">
        <v>1.9899</v>
      </c>
      <c r="H9" s="26">
        <v>3.2353</v>
      </c>
      <c r="I9" s="27">
        <v>1054359.68</v>
      </c>
      <c r="J9" s="24"/>
    </row>
    <row r="10" spans="1:10" ht="21.75" customHeight="1">
      <c r="A10" s="23">
        <v>5</v>
      </c>
      <c r="B10" s="24">
        <v>19.17</v>
      </c>
      <c r="C10" s="24">
        <v>8.5</v>
      </c>
      <c r="D10" s="24"/>
      <c r="E10" s="25">
        <v>254.42</v>
      </c>
      <c r="F10" s="28">
        <v>19.8438</v>
      </c>
      <c r="G10" s="26">
        <v>1.9868</v>
      </c>
      <c r="H10" s="26">
        <v>3.2303</v>
      </c>
      <c r="I10" s="27">
        <v>725231.76</v>
      </c>
      <c r="J10" s="24"/>
    </row>
    <row r="11" spans="1:10" ht="21.75" customHeight="1">
      <c r="A11" s="23">
        <v>6</v>
      </c>
      <c r="B11" s="24">
        <v>19.17</v>
      </c>
      <c r="C11" s="24">
        <v>8.5</v>
      </c>
      <c r="D11" s="24"/>
      <c r="E11" s="25">
        <v>253.02</v>
      </c>
      <c r="F11" s="28">
        <v>18.375</v>
      </c>
      <c r="G11" s="26">
        <v>1.9847</v>
      </c>
      <c r="H11" s="26">
        <v>3.2257</v>
      </c>
      <c r="I11" s="27">
        <v>637778.56</v>
      </c>
      <c r="J11" s="24"/>
    </row>
    <row r="12" spans="1:10" ht="21.75" customHeight="1">
      <c r="A12" s="23">
        <v>7</v>
      </c>
      <c r="B12" s="24">
        <v>19.17</v>
      </c>
      <c r="C12" s="24">
        <v>8.5</v>
      </c>
      <c r="D12" s="24"/>
      <c r="E12" s="25">
        <v>251.62</v>
      </c>
      <c r="F12" s="28">
        <v>20.0925</v>
      </c>
      <c r="G12" s="26">
        <v>2.6403</v>
      </c>
      <c r="H12" s="26">
        <v>3.2211</v>
      </c>
      <c r="I12" s="27">
        <v>821062.12</v>
      </c>
      <c r="J12" s="24"/>
    </row>
    <row r="13" spans="1:10" ht="21.75" customHeight="1">
      <c r="A13" s="23">
        <v>8</v>
      </c>
      <c r="B13" s="24">
        <v>19.17</v>
      </c>
      <c r="C13" s="24">
        <v>8.5</v>
      </c>
      <c r="D13" s="24"/>
      <c r="E13" s="25">
        <v>250.2</v>
      </c>
      <c r="F13" s="28">
        <v>19.8912</v>
      </c>
      <c r="G13" s="26">
        <v>2.6369</v>
      </c>
      <c r="H13" s="26">
        <v>3.2165</v>
      </c>
      <c r="I13" s="27">
        <v>804333.44</v>
      </c>
      <c r="J13" s="24"/>
    </row>
    <row r="14" spans="1:10" ht="21.75" customHeight="1">
      <c r="A14" s="23">
        <v>9</v>
      </c>
      <c r="B14" s="24">
        <v>19.17</v>
      </c>
      <c r="C14" s="24">
        <v>8.5</v>
      </c>
      <c r="D14" s="24"/>
      <c r="E14" s="25">
        <v>248.25</v>
      </c>
      <c r="F14" s="28">
        <v>20.6048</v>
      </c>
      <c r="G14" s="26">
        <v>2.632</v>
      </c>
      <c r="H14" s="26">
        <v>3.2105</v>
      </c>
      <c r="I14" s="27">
        <v>335046.72</v>
      </c>
      <c r="J14" s="24"/>
    </row>
    <row r="15" spans="1:10" ht="21.75" customHeight="1">
      <c r="A15" s="23">
        <v>10</v>
      </c>
      <c r="B15" s="24">
        <v>18</v>
      </c>
      <c r="C15" s="24">
        <v>7.73</v>
      </c>
      <c r="D15" s="24"/>
      <c r="E15" s="25">
        <v>246.45</v>
      </c>
      <c r="F15" s="28">
        <v>20.1389</v>
      </c>
      <c r="G15" s="26">
        <v>2.6274</v>
      </c>
      <c r="H15" s="26">
        <v>3.2049</v>
      </c>
      <c r="I15" s="27">
        <v>443911.68</v>
      </c>
      <c r="J15" s="24"/>
    </row>
    <row r="16" spans="1:10" ht="21.75" customHeight="1">
      <c r="A16" s="23">
        <v>11</v>
      </c>
      <c r="B16" s="24">
        <v>18</v>
      </c>
      <c r="C16" s="24">
        <v>7.73</v>
      </c>
      <c r="D16" s="24"/>
      <c r="E16" s="25">
        <v>244.2</v>
      </c>
      <c r="F16" s="28">
        <v>20.333</v>
      </c>
      <c r="G16" s="26">
        <v>3.9286</v>
      </c>
      <c r="H16" s="26">
        <v>3.198</v>
      </c>
      <c r="I16" s="27">
        <v>66051.36</v>
      </c>
      <c r="J16" s="24"/>
    </row>
    <row r="17" spans="1:10" ht="21.75" customHeight="1">
      <c r="A17" s="23">
        <v>12</v>
      </c>
      <c r="B17" s="24">
        <v>18</v>
      </c>
      <c r="C17" s="24">
        <v>7.73</v>
      </c>
      <c r="D17" s="24"/>
      <c r="E17" s="25">
        <v>242.02</v>
      </c>
      <c r="F17" s="28">
        <v>20.2222</v>
      </c>
      <c r="G17" s="26">
        <v>3.9212</v>
      </c>
      <c r="H17" s="26">
        <v>3.191</v>
      </c>
      <c r="I17" s="27">
        <v>181692.16</v>
      </c>
      <c r="J17" s="24"/>
    </row>
    <row r="18" spans="1:10" ht="21.75" customHeight="1">
      <c r="A18" s="23">
        <v>13</v>
      </c>
      <c r="B18" s="24">
        <v>18</v>
      </c>
      <c r="C18" s="24">
        <v>7.73</v>
      </c>
      <c r="D18" s="24"/>
      <c r="E18" s="25">
        <v>240.06</v>
      </c>
      <c r="F18" s="28">
        <v>20.4074</v>
      </c>
      <c r="G18" s="26">
        <v>1.9587</v>
      </c>
      <c r="H18" s="26">
        <v>3.1845</v>
      </c>
      <c r="I18" s="27">
        <v>303861.44</v>
      </c>
      <c r="J18" s="24"/>
    </row>
    <row r="19" spans="1:10" ht="21.75" customHeight="1">
      <c r="A19" s="23">
        <v>14</v>
      </c>
      <c r="B19" s="24">
        <v>18</v>
      </c>
      <c r="C19" s="24">
        <v>7.73</v>
      </c>
      <c r="D19" s="24"/>
      <c r="E19" s="25">
        <v>238.8</v>
      </c>
      <c r="F19" s="28">
        <v>20.3137</v>
      </c>
      <c r="G19" s="26">
        <v>1.9561</v>
      </c>
      <c r="H19" s="26">
        <v>2.5448</v>
      </c>
      <c r="I19" s="27">
        <v>1635362.64</v>
      </c>
      <c r="J19" s="24"/>
    </row>
    <row r="20" spans="1:10" ht="21.75" customHeight="1">
      <c r="A20" s="23">
        <v>15</v>
      </c>
      <c r="B20" s="24">
        <v>41.63</v>
      </c>
      <c r="C20" s="24">
        <v>6.9</v>
      </c>
      <c r="D20" s="24"/>
      <c r="E20" s="25">
        <v>236.42</v>
      </c>
      <c r="F20" s="28">
        <v>20.4745</v>
      </c>
      <c r="G20" s="26">
        <v>1.9512</v>
      </c>
      <c r="H20" s="26">
        <v>2.5388</v>
      </c>
      <c r="I20" s="27">
        <v>1165849.36</v>
      </c>
      <c r="J20" s="24"/>
    </row>
    <row r="21" spans="1:10" ht="21.75" customHeight="1">
      <c r="A21" s="23">
        <v>16</v>
      </c>
      <c r="B21" s="24">
        <v>27.11</v>
      </c>
      <c r="C21" s="24">
        <v>5.99</v>
      </c>
      <c r="D21" s="24"/>
      <c r="E21" s="25">
        <v>233.9</v>
      </c>
      <c r="F21" s="28">
        <v>20.5626</v>
      </c>
      <c r="G21" s="26">
        <v>1.9461</v>
      </c>
      <c r="H21" s="26">
        <v>2.5321</v>
      </c>
      <c r="I21" s="27">
        <v>73149.12</v>
      </c>
      <c r="J21" s="24"/>
    </row>
    <row r="22" spans="1:10" ht="21.75" customHeight="1">
      <c r="A22" s="23">
        <v>17</v>
      </c>
      <c r="B22" s="24">
        <v>28.45</v>
      </c>
      <c r="C22" s="24">
        <v>4.73</v>
      </c>
      <c r="D22" s="24"/>
      <c r="E22" s="25">
        <v>231.94</v>
      </c>
      <c r="F22" s="28">
        <v>19.4363</v>
      </c>
      <c r="G22" s="26">
        <v>1.942</v>
      </c>
      <c r="H22" s="26">
        <v>1.8955</v>
      </c>
      <c r="I22" s="27">
        <v>71313.55</v>
      </c>
      <c r="J22" s="24"/>
    </row>
    <row r="23" spans="1:10" ht="21.75" customHeight="1">
      <c r="A23" s="23">
        <v>18</v>
      </c>
      <c r="B23" s="24">
        <v>28.45</v>
      </c>
      <c r="C23" s="24">
        <v>4.73</v>
      </c>
      <c r="D23" s="24"/>
      <c r="E23" s="25">
        <v>230.54</v>
      </c>
      <c r="F23" s="28">
        <v>19.39</v>
      </c>
      <c r="G23" s="26" t="s">
        <v>40</v>
      </c>
      <c r="H23" s="26">
        <v>1.893</v>
      </c>
      <c r="I23" s="27">
        <v>522620.32</v>
      </c>
      <c r="J23" s="24"/>
    </row>
    <row r="24" spans="1:10" ht="21.75" customHeight="1">
      <c r="A24" s="23">
        <v>19</v>
      </c>
      <c r="B24" s="24">
        <v>19.48</v>
      </c>
      <c r="C24" s="24">
        <v>4.73</v>
      </c>
      <c r="D24" s="24"/>
      <c r="E24" s="25">
        <v>229.14</v>
      </c>
      <c r="F24" s="28">
        <v>20.7361</v>
      </c>
      <c r="G24" s="26" t="s">
        <v>40</v>
      </c>
      <c r="H24" s="26">
        <v>1.8901</v>
      </c>
      <c r="I24" s="27">
        <v>554903.68</v>
      </c>
      <c r="J24" s="24"/>
    </row>
    <row r="25" spans="1:10" ht="21.75" customHeight="1">
      <c r="A25" s="23">
        <v>20</v>
      </c>
      <c r="B25" s="24">
        <v>7.75</v>
      </c>
      <c r="C25" s="24">
        <v>4.73</v>
      </c>
      <c r="D25" s="24"/>
      <c r="E25" s="25">
        <v>227.6</v>
      </c>
      <c r="F25" s="28">
        <v>20.6944</v>
      </c>
      <c r="G25" s="26">
        <v>1.9331</v>
      </c>
      <c r="H25" s="26" t="s">
        <v>40</v>
      </c>
      <c r="I25" s="29" t="s">
        <v>36</v>
      </c>
      <c r="J25" s="24"/>
    </row>
    <row r="26" spans="1:10" ht="21.75" customHeight="1">
      <c r="A26" s="23">
        <v>21</v>
      </c>
      <c r="B26" s="24">
        <v>20.06</v>
      </c>
      <c r="C26" s="24">
        <v>4.73</v>
      </c>
      <c r="D26" s="24"/>
      <c r="E26" s="25">
        <v>227.32</v>
      </c>
      <c r="F26" s="28">
        <v>20.3854</v>
      </c>
      <c r="G26" s="26">
        <v>1.9325</v>
      </c>
      <c r="H26" s="26" t="s">
        <v>40</v>
      </c>
      <c r="I26" s="27">
        <v>474067.52</v>
      </c>
      <c r="J26" s="24"/>
    </row>
    <row r="27" spans="1:10" ht="21.75" customHeight="1">
      <c r="A27" s="23">
        <v>22</v>
      </c>
      <c r="B27" s="24">
        <v>20.06</v>
      </c>
      <c r="C27" s="24">
        <v>4.73</v>
      </c>
      <c r="D27" s="24"/>
      <c r="E27" s="25">
        <v>226.62</v>
      </c>
      <c r="F27" s="28">
        <v>20.3426</v>
      </c>
      <c r="G27" s="26">
        <v>1.931</v>
      </c>
      <c r="H27" s="26">
        <v>1.8839</v>
      </c>
      <c r="I27" s="27">
        <v>1265131.28</v>
      </c>
      <c r="J27" s="24"/>
    </row>
    <row r="28" spans="1:10" ht="21.75" customHeight="1">
      <c r="A28" s="23">
        <v>23</v>
      </c>
      <c r="B28" s="24">
        <v>20.06</v>
      </c>
      <c r="C28" s="24">
        <v>4.73</v>
      </c>
      <c r="D28" s="24"/>
      <c r="E28" s="25">
        <v>225.22</v>
      </c>
      <c r="F28" s="28">
        <v>20.7778</v>
      </c>
      <c r="G28" s="26">
        <v>1.9281</v>
      </c>
      <c r="H28" s="26">
        <v>1.8822</v>
      </c>
      <c r="I28" s="27">
        <v>724411.84</v>
      </c>
      <c r="J28" s="24"/>
    </row>
    <row r="29" spans="1:10" ht="21.75" customHeight="1">
      <c r="A29" s="23">
        <v>24</v>
      </c>
      <c r="B29" s="24">
        <v>46.75</v>
      </c>
      <c r="C29" s="24">
        <v>3.67</v>
      </c>
      <c r="D29" s="24"/>
      <c r="E29" s="25">
        <v>223.54</v>
      </c>
      <c r="F29" s="28">
        <v>18.9224</v>
      </c>
      <c r="G29" s="26" t="s">
        <v>40</v>
      </c>
      <c r="H29" s="26">
        <v>2.5038</v>
      </c>
      <c r="I29" s="27">
        <v>275687.76</v>
      </c>
      <c r="J29" s="24"/>
    </row>
    <row r="30" spans="1:10" ht="21.75" customHeight="1">
      <c r="A30" s="23">
        <v>25</v>
      </c>
      <c r="B30" s="24">
        <v>46.75</v>
      </c>
      <c r="C30" s="24">
        <v>2.25</v>
      </c>
      <c r="D30" s="24"/>
      <c r="E30" s="25">
        <v>221.89</v>
      </c>
      <c r="F30" s="28">
        <v>19.6285</v>
      </c>
      <c r="G30" s="26" t="s">
        <v>40</v>
      </c>
      <c r="H30" s="26">
        <v>2.4996</v>
      </c>
      <c r="I30" s="27">
        <v>261867.84</v>
      </c>
      <c r="J30" s="24"/>
    </row>
    <row r="31" spans="1:10" ht="21.75" customHeight="1">
      <c r="A31" s="23">
        <v>26</v>
      </c>
      <c r="B31" s="24">
        <v>46.75</v>
      </c>
      <c r="C31" s="24">
        <v>2.25</v>
      </c>
      <c r="D31" s="24"/>
      <c r="E31" s="25">
        <v>220.79</v>
      </c>
      <c r="F31" s="28">
        <v>20.9008</v>
      </c>
      <c r="G31" s="26" t="s">
        <v>40</v>
      </c>
      <c r="H31" s="26">
        <v>2.4958</v>
      </c>
      <c r="I31" s="27">
        <v>921466.24</v>
      </c>
      <c r="J31" s="24"/>
    </row>
    <row r="32" spans="1:10" ht="21.75" customHeight="1">
      <c r="A32" s="23">
        <v>27</v>
      </c>
      <c r="B32" s="24">
        <v>46.75</v>
      </c>
      <c r="C32" s="24">
        <v>2.25</v>
      </c>
      <c r="D32" s="24"/>
      <c r="E32" s="25">
        <v>219.58</v>
      </c>
      <c r="F32" s="28">
        <v>20.449</v>
      </c>
      <c r="G32" s="26" t="s">
        <v>40</v>
      </c>
      <c r="H32" s="26">
        <v>2.4916</v>
      </c>
      <c r="I32" s="27">
        <v>772067.84</v>
      </c>
      <c r="J32" s="24"/>
    </row>
    <row r="33" spans="1:10" ht="21.75" customHeight="1">
      <c r="A33" s="23">
        <v>28</v>
      </c>
      <c r="B33" s="24">
        <v>46.75</v>
      </c>
      <c r="C33" s="24">
        <v>2.25</v>
      </c>
      <c r="D33" s="24"/>
      <c r="E33" s="25">
        <v>219.25</v>
      </c>
      <c r="F33" s="28">
        <v>2.875</v>
      </c>
      <c r="G33" s="31">
        <v>1.2765</v>
      </c>
      <c r="H33" s="26">
        <v>2.4904</v>
      </c>
      <c r="I33" s="27">
        <v>1762296.96</v>
      </c>
      <c r="J33" s="24"/>
    </row>
    <row r="34" spans="1:10" ht="21.75" customHeight="1">
      <c r="A34" s="23">
        <v>29</v>
      </c>
      <c r="B34" s="24">
        <v>46.75</v>
      </c>
      <c r="C34" s="24">
        <v>2.25</v>
      </c>
      <c r="D34" s="24"/>
      <c r="E34" s="25">
        <v>218.15</v>
      </c>
      <c r="F34" s="28">
        <v>20.8704</v>
      </c>
      <c r="G34" s="31">
        <v>1.2746</v>
      </c>
      <c r="H34" s="26" t="s">
        <v>40</v>
      </c>
      <c r="I34" s="27">
        <v>974459.68</v>
      </c>
      <c r="J34" s="24"/>
    </row>
    <row r="35" spans="1:10" ht="21.75" customHeight="1">
      <c r="A35" s="23">
        <v>30</v>
      </c>
      <c r="B35" s="24">
        <v>46.75</v>
      </c>
      <c r="C35" s="24">
        <v>2.25</v>
      </c>
      <c r="D35" s="24"/>
      <c r="E35" s="25">
        <v>217.16</v>
      </c>
      <c r="F35" s="28">
        <v>20.7674</v>
      </c>
      <c r="G35" s="26">
        <v>1.2728</v>
      </c>
      <c r="H35" s="26" t="s">
        <v>40</v>
      </c>
      <c r="I35" s="27">
        <v>914273.28</v>
      </c>
      <c r="J35" s="24"/>
    </row>
    <row r="36" spans="1:10" ht="21.75" customHeight="1">
      <c r="A36" s="10" t="s">
        <v>1</v>
      </c>
      <c r="B36" s="15">
        <f aca="true" t="shared" si="0" ref="B36:I36">SUM(B6:B35)</f>
        <v>802.83</v>
      </c>
      <c r="C36" s="15">
        <f t="shared" si="0"/>
        <v>178.31999999999994</v>
      </c>
      <c r="D36" s="15">
        <f t="shared" si="0"/>
        <v>0</v>
      </c>
      <c r="E36" s="15">
        <f t="shared" si="0"/>
        <v>7109.740000000001</v>
      </c>
      <c r="F36" s="17">
        <f t="shared" si="0"/>
        <v>586.3685999999999</v>
      </c>
      <c r="G36" s="17">
        <f t="shared" si="0"/>
        <v>49.6412</v>
      </c>
      <c r="H36" s="17">
        <f t="shared" si="0"/>
        <v>71.3902</v>
      </c>
      <c r="I36" s="16">
        <f t="shared" si="0"/>
        <v>19433484.069999997</v>
      </c>
      <c r="J36" s="15"/>
    </row>
    <row r="37" spans="1:10" ht="21.75" customHeight="1">
      <c r="A37" s="10" t="s">
        <v>2</v>
      </c>
      <c r="B37" s="15">
        <f aca="true" t="shared" si="1" ref="B37:I37">AVERAGE(B6:B35)</f>
        <v>26.761000000000003</v>
      </c>
      <c r="C37" s="15">
        <f t="shared" si="1"/>
        <v>5.943999999999998</v>
      </c>
      <c r="D37" s="15" t="e">
        <f t="shared" si="1"/>
        <v>#DIV/0!</v>
      </c>
      <c r="E37" s="15">
        <f t="shared" si="1"/>
        <v>236.99133333333336</v>
      </c>
      <c r="F37" s="17">
        <f t="shared" si="1"/>
        <v>19.545619999999996</v>
      </c>
      <c r="G37" s="17">
        <f t="shared" si="1"/>
        <v>2.1583130434782607</v>
      </c>
      <c r="H37" s="17">
        <f t="shared" si="1"/>
        <v>2.7457769230769227</v>
      </c>
      <c r="I37" s="16">
        <f t="shared" si="1"/>
        <v>670120.1403448274</v>
      </c>
      <c r="J37" s="15"/>
    </row>
    <row r="38" spans="4:10" ht="21">
      <c r="D38" s="14"/>
      <c r="E38" s="14"/>
      <c r="F38" s="14"/>
      <c r="G38" s="14"/>
      <c r="H38" s="14"/>
      <c r="I38" s="14"/>
      <c r="J38" s="14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1:K38"/>
  <sheetViews>
    <sheetView tabSelected="1" workbookViewId="0" topLeftCell="A27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1">
      <c r="A2" s="19" t="s">
        <v>25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1" customHeight="1">
      <c r="A3" s="9"/>
      <c r="B3" s="20" t="s">
        <v>6</v>
      </c>
      <c r="C3" s="21"/>
      <c r="D3" s="22"/>
      <c r="E3" s="20" t="s">
        <v>12</v>
      </c>
      <c r="F3" s="21"/>
      <c r="G3" s="21"/>
      <c r="H3" s="21"/>
      <c r="I3" s="21"/>
      <c r="J3" s="22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31</v>
      </c>
      <c r="E4" s="6" t="s">
        <v>33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31</v>
      </c>
      <c r="K4" s="12"/>
    </row>
    <row r="5" spans="1:10" ht="21" customHeight="1">
      <c r="A5" s="4"/>
      <c r="B5" s="7" t="s">
        <v>3</v>
      </c>
      <c r="C5" s="7" t="s">
        <v>3</v>
      </c>
      <c r="D5" s="7" t="s">
        <v>32</v>
      </c>
      <c r="E5" s="7" t="s">
        <v>34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32</v>
      </c>
    </row>
    <row r="6" spans="1:10" ht="21" customHeight="1">
      <c r="A6" s="23">
        <v>1</v>
      </c>
      <c r="B6" s="24">
        <v>46.75</v>
      </c>
      <c r="C6" s="24">
        <v>2.25</v>
      </c>
      <c r="D6" s="24"/>
      <c r="E6" s="25">
        <v>215.85</v>
      </c>
      <c r="F6" s="28">
        <v>19.6145</v>
      </c>
      <c r="G6" s="26" t="s">
        <v>40</v>
      </c>
      <c r="H6" s="26">
        <v>1.8592</v>
      </c>
      <c r="I6" s="33">
        <v>470601.04</v>
      </c>
      <c r="J6" s="24"/>
    </row>
    <row r="7" spans="1:10" ht="21" customHeight="1">
      <c r="A7" s="23">
        <v>2</v>
      </c>
      <c r="B7" s="24">
        <v>46.75</v>
      </c>
      <c r="C7" s="24">
        <v>2.25</v>
      </c>
      <c r="D7" s="24"/>
      <c r="E7" s="25">
        <v>215.2</v>
      </c>
      <c r="F7" s="28">
        <v>19.9687</v>
      </c>
      <c r="G7" s="26" t="s">
        <v>40</v>
      </c>
      <c r="H7" s="26">
        <v>2.4767</v>
      </c>
      <c r="I7" s="33">
        <v>1262576.32</v>
      </c>
      <c r="J7" s="24"/>
    </row>
    <row r="8" spans="1:10" ht="21" customHeight="1">
      <c r="A8" s="23">
        <v>3</v>
      </c>
      <c r="B8" s="24">
        <v>46.75</v>
      </c>
      <c r="C8" s="24">
        <v>2.25</v>
      </c>
      <c r="D8" s="24"/>
      <c r="E8" s="25">
        <v>214.03</v>
      </c>
      <c r="F8" s="28">
        <v>21.1493</v>
      </c>
      <c r="G8" s="26" t="s">
        <v>40</v>
      </c>
      <c r="H8" s="26">
        <v>2.4736</v>
      </c>
      <c r="I8" s="33">
        <v>871018.56</v>
      </c>
      <c r="J8" s="24"/>
    </row>
    <row r="9" spans="1:10" ht="21" customHeight="1">
      <c r="A9" s="23">
        <v>4</v>
      </c>
      <c r="B9" s="24">
        <v>41.9</v>
      </c>
      <c r="C9" s="24">
        <v>2.25</v>
      </c>
      <c r="D9" s="24"/>
      <c r="E9" s="25">
        <v>212.99</v>
      </c>
      <c r="F9" s="28">
        <v>15.8218</v>
      </c>
      <c r="G9" s="26" t="s">
        <v>40</v>
      </c>
      <c r="H9" s="26" t="s">
        <v>40</v>
      </c>
      <c r="I9" s="27">
        <v>487046.56</v>
      </c>
      <c r="J9" s="24"/>
    </row>
    <row r="10" spans="1:10" ht="21" customHeight="1">
      <c r="A10" s="23">
        <v>5</v>
      </c>
      <c r="B10" s="24">
        <v>50.06</v>
      </c>
      <c r="C10" s="24" t="s">
        <v>27</v>
      </c>
      <c r="D10" s="24"/>
      <c r="E10" s="25">
        <v>212.47</v>
      </c>
      <c r="F10" s="28">
        <v>14.2801</v>
      </c>
      <c r="G10" s="26" t="s">
        <v>40</v>
      </c>
      <c r="H10" s="26" t="s">
        <v>40</v>
      </c>
      <c r="I10" s="27">
        <v>713800.64</v>
      </c>
      <c r="J10" s="24"/>
    </row>
    <row r="11" spans="1:10" ht="21" customHeight="1">
      <c r="A11" s="23">
        <v>6</v>
      </c>
      <c r="B11" s="24">
        <v>50.06</v>
      </c>
      <c r="C11" s="24" t="s">
        <v>27</v>
      </c>
      <c r="D11" s="24"/>
      <c r="E11" s="25">
        <v>211.69</v>
      </c>
      <c r="F11" s="28">
        <v>14.9409</v>
      </c>
      <c r="G11" s="26" t="s">
        <v>40</v>
      </c>
      <c r="H11" s="26">
        <v>1.8507</v>
      </c>
      <c r="I11" s="27">
        <v>550868.88</v>
      </c>
      <c r="J11" s="24"/>
    </row>
    <row r="12" spans="1:10" ht="21" customHeight="1">
      <c r="A12" s="23">
        <v>7</v>
      </c>
      <c r="B12" s="24">
        <v>50.06</v>
      </c>
      <c r="C12" s="24" t="s">
        <v>27</v>
      </c>
      <c r="D12" s="24"/>
      <c r="E12" s="25">
        <v>211.3</v>
      </c>
      <c r="F12" s="28">
        <v>15.4918</v>
      </c>
      <c r="G12" s="26" t="s">
        <v>40</v>
      </c>
      <c r="H12" s="26">
        <v>1.8499</v>
      </c>
      <c r="I12" s="27">
        <v>1108322.88</v>
      </c>
      <c r="J12" s="24"/>
    </row>
    <row r="13" spans="1:10" ht="21" customHeight="1">
      <c r="A13" s="23">
        <v>8</v>
      </c>
      <c r="B13" s="24">
        <v>50.06</v>
      </c>
      <c r="C13" s="24" t="s">
        <v>27</v>
      </c>
      <c r="D13" s="24"/>
      <c r="E13" s="25">
        <v>210.55</v>
      </c>
      <c r="F13" s="28">
        <v>16.1042</v>
      </c>
      <c r="G13" s="26" t="s">
        <v>40</v>
      </c>
      <c r="H13" s="26">
        <v>1.2327</v>
      </c>
      <c r="I13" s="27">
        <v>767856.84</v>
      </c>
      <c r="J13" s="24"/>
    </row>
    <row r="14" spans="1:10" ht="21" customHeight="1">
      <c r="A14" s="23">
        <v>9</v>
      </c>
      <c r="B14" s="24">
        <v>50.06</v>
      </c>
      <c r="C14" s="24" t="s">
        <v>27</v>
      </c>
      <c r="D14" s="24"/>
      <c r="E14" s="25">
        <v>209.87</v>
      </c>
      <c r="F14" s="28">
        <v>16.1919</v>
      </c>
      <c r="G14" s="26" t="s">
        <v>40</v>
      </c>
      <c r="H14" s="26">
        <v>1.2316</v>
      </c>
      <c r="I14" s="27">
        <v>825908.8</v>
      </c>
      <c r="J14" s="24"/>
    </row>
    <row r="15" spans="1:10" ht="21" customHeight="1">
      <c r="A15" s="23">
        <v>10</v>
      </c>
      <c r="B15" s="24">
        <v>50.06</v>
      </c>
      <c r="C15" s="24" t="s">
        <v>27</v>
      </c>
      <c r="D15" s="24"/>
      <c r="E15" s="25">
        <v>208.83</v>
      </c>
      <c r="F15" s="28">
        <v>16.1099</v>
      </c>
      <c r="G15" s="26" t="s">
        <v>40</v>
      </c>
      <c r="H15" s="26">
        <v>1.8444</v>
      </c>
      <c r="I15" s="27">
        <v>491344.96</v>
      </c>
      <c r="J15" s="24"/>
    </row>
    <row r="16" spans="1:10" ht="21" customHeight="1">
      <c r="A16" s="23">
        <v>11</v>
      </c>
      <c r="B16" s="24">
        <v>50.06</v>
      </c>
      <c r="C16" s="24" t="s">
        <v>27</v>
      </c>
      <c r="D16" s="24"/>
      <c r="E16" s="25">
        <v>208.05</v>
      </c>
      <c r="F16" s="28">
        <v>16.8194</v>
      </c>
      <c r="G16" s="26">
        <v>1.8864</v>
      </c>
      <c r="H16" s="26" t="s">
        <v>40</v>
      </c>
      <c r="I16" s="27">
        <v>833342.88</v>
      </c>
      <c r="J16" s="24"/>
    </row>
    <row r="17" spans="1:10" ht="21" customHeight="1">
      <c r="A17" s="23">
        <v>12</v>
      </c>
      <c r="B17" s="24">
        <v>46.75</v>
      </c>
      <c r="C17" s="24" t="s">
        <v>27</v>
      </c>
      <c r="D17" s="24"/>
      <c r="E17" s="25">
        <v>206.75</v>
      </c>
      <c r="F17" s="28">
        <v>15.571</v>
      </c>
      <c r="G17" s="26">
        <v>1.8846</v>
      </c>
      <c r="H17" s="26" t="s">
        <v>40</v>
      </c>
      <c r="I17" s="27">
        <v>208163.84</v>
      </c>
      <c r="J17" s="24"/>
    </row>
    <row r="18" spans="1:10" ht="21" customHeight="1">
      <c r="A18" s="23">
        <v>13</v>
      </c>
      <c r="B18" s="24">
        <v>46.75</v>
      </c>
      <c r="C18" s="24" t="s">
        <v>27</v>
      </c>
      <c r="D18" s="24"/>
      <c r="E18" s="25">
        <v>205.45</v>
      </c>
      <c r="F18" s="28">
        <v>15.2014</v>
      </c>
      <c r="G18" s="26">
        <v>1.8816</v>
      </c>
      <c r="H18" s="26" t="s">
        <v>40</v>
      </c>
      <c r="I18" s="27">
        <v>175971.2</v>
      </c>
      <c r="J18" s="24"/>
    </row>
    <row r="19" spans="1:10" ht="21" customHeight="1">
      <c r="A19" s="23">
        <v>14</v>
      </c>
      <c r="B19" s="24">
        <v>46.75</v>
      </c>
      <c r="C19" s="24" t="s">
        <v>27</v>
      </c>
      <c r="D19" s="24"/>
      <c r="E19" s="25">
        <v>204.67</v>
      </c>
      <c r="F19" s="28">
        <v>16.4537</v>
      </c>
      <c r="G19" s="26">
        <v>1.8798</v>
      </c>
      <c r="H19" s="26">
        <v>1.8336</v>
      </c>
      <c r="I19" s="27">
        <v>843620.16</v>
      </c>
      <c r="J19" s="24"/>
    </row>
    <row r="20" spans="1:10" ht="21" customHeight="1">
      <c r="A20" s="23">
        <v>15</v>
      </c>
      <c r="B20" s="24">
        <v>46.75</v>
      </c>
      <c r="C20" s="24" t="s">
        <v>27</v>
      </c>
      <c r="D20" s="24"/>
      <c r="E20" s="25">
        <v>203.5</v>
      </c>
      <c r="F20" s="28">
        <v>16.1794</v>
      </c>
      <c r="G20" s="26" t="s">
        <v>40</v>
      </c>
      <c r="H20" s="26">
        <v>1.8324</v>
      </c>
      <c r="I20" s="27">
        <v>507855.6</v>
      </c>
      <c r="J20" s="24"/>
    </row>
    <row r="21" spans="1:10" ht="21" customHeight="1">
      <c r="A21" s="23">
        <v>16</v>
      </c>
      <c r="B21" s="24">
        <v>27.11</v>
      </c>
      <c r="C21" s="24">
        <v>3.9</v>
      </c>
      <c r="D21" s="24"/>
      <c r="E21" s="25">
        <v>202.18</v>
      </c>
      <c r="F21" s="28">
        <v>15.684</v>
      </c>
      <c r="G21" s="26" t="s">
        <v>40</v>
      </c>
      <c r="H21" s="26">
        <v>1.8292</v>
      </c>
      <c r="I21" s="27">
        <v>193140.48</v>
      </c>
      <c r="J21" s="24"/>
    </row>
    <row r="22" spans="1:10" ht="21" customHeight="1">
      <c r="A22" s="23">
        <v>17</v>
      </c>
      <c r="B22" s="24">
        <v>41.9</v>
      </c>
      <c r="C22" s="24" t="s">
        <v>27</v>
      </c>
      <c r="D22" s="24"/>
      <c r="E22" s="25">
        <v>201.1</v>
      </c>
      <c r="F22" s="28">
        <v>16.2581</v>
      </c>
      <c r="G22" s="26" t="s">
        <v>40</v>
      </c>
      <c r="H22" s="26">
        <v>1.8292</v>
      </c>
      <c r="I22" s="27">
        <v>442518.08</v>
      </c>
      <c r="J22" s="24"/>
    </row>
    <row r="23" spans="1:10" ht="21" customHeight="1">
      <c r="A23" s="23">
        <v>18</v>
      </c>
      <c r="B23" s="24">
        <v>41.9</v>
      </c>
      <c r="C23" s="24" t="s">
        <v>27</v>
      </c>
      <c r="D23" s="24"/>
      <c r="E23" s="25">
        <v>199.9</v>
      </c>
      <c r="F23" s="28">
        <v>15.875</v>
      </c>
      <c r="G23" s="26">
        <v>1.867</v>
      </c>
      <c r="H23" s="26" t="s">
        <v>40</v>
      </c>
      <c r="I23" s="27">
        <v>330102.96</v>
      </c>
      <c r="J23" s="24"/>
    </row>
    <row r="24" spans="1:10" ht="21" customHeight="1">
      <c r="A24" s="23">
        <v>19</v>
      </c>
      <c r="B24" s="24">
        <v>40.35</v>
      </c>
      <c r="C24" s="24">
        <v>1.06</v>
      </c>
      <c r="D24" s="24"/>
      <c r="E24" s="25">
        <v>199.3</v>
      </c>
      <c r="F24" s="28">
        <v>16.1805</v>
      </c>
      <c r="G24" s="26">
        <v>1.8667</v>
      </c>
      <c r="H24" s="26" t="s">
        <v>40</v>
      </c>
      <c r="I24" s="27">
        <v>959278.08</v>
      </c>
      <c r="J24" s="24"/>
    </row>
    <row r="25" spans="1:10" ht="21" customHeight="1">
      <c r="A25" s="23">
        <v>20</v>
      </c>
      <c r="B25" s="24">
        <v>40.35</v>
      </c>
      <c r="C25" s="24">
        <v>1.06</v>
      </c>
      <c r="D25" s="24"/>
      <c r="E25" s="25">
        <v>198.34</v>
      </c>
      <c r="F25" s="28">
        <v>16.2708</v>
      </c>
      <c r="G25" s="26">
        <v>1.8643</v>
      </c>
      <c r="H25" s="26">
        <v>1.8184</v>
      </c>
      <c r="I25" s="27">
        <v>646150.08</v>
      </c>
      <c r="J25" s="24"/>
    </row>
    <row r="26" spans="1:10" ht="21" customHeight="1">
      <c r="A26" s="23">
        <v>21</v>
      </c>
      <c r="B26" s="24">
        <v>28.8</v>
      </c>
      <c r="C26" s="24">
        <v>1.73</v>
      </c>
      <c r="D26" s="24"/>
      <c r="E26" s="25">
        <v>197.11</v>
      </c>
      <c r="F26" s="28">
        <v>16.2558</v>
      </c>
      <c r="G26" s="26">
        <v>1.8612</v>
      </c>
      <c r="H26" s="26">
        <v>1.8169</v>
      </c>
      <c r="I26" s="29" t="s">
        <v>36</v>
      </c>
      <c r="J26" s="24"/>
    </row>
    <row r="27" spans="1:10" ht="21" customHeight="1">
      <c r="A27" s="23">
        <v>22</v>
      </c>
      <c r="B27" s="24">
        <v>38.8</v>
      </c>
      <c r="C27" s="24">
        <v>1.73</v>
      </c>
      <c r="D27" s="24"/>
      <c r="E27" s="25">
        <v>195.81</v>
      </c>
      <c r="F27" s="28">
        <v>16.34</v>
      </c>
      <c r="G27" s="26" t="s">
        <v>40</v>
      </c>
      <c r="H27" s="26">
        <v>1.814</v>
      </c>
      <c r="I27" s="27">
        <v>388916.96</v>
      </c>
      <c r="J27" s="24"/>
    </row>
    <row r="28" spans="1:10" ht="21" customHeight="1">
      <c r="A28" s="23">
        <v>23</v>
      </c>
      <c r="B28" s="24">
        <v>31.1</v>
      </c>
      <c r="C28" s="24">
        <v>3.48</v>
      </c>
      <c r="D28" s="24"/>
      <c r="E28" s="25">
        <v>194.25</v>
      </c>
      <c r="F28" s="28">
        <v>15.963</v>
      </c>
      <c r="G28" s="26" t="s">
        <v>40</v>
      </c>
      <c r="H28" s="26">
        <v>1.8169</v>
      </c>
      <c r="I28" s="29" t="s">
        <v>36</v>
      </c>
      <c r="J28" s="24"/>
    </row>
    <row r="29" spans="1:10" ht="21" customHeight="1">
      <c r="A29" s="23">
        <v>24</v>
      </c>
      <c r="B29" s="24">
        <v>31.1</v>
      </c>
      <c r="C29" s="24">
        <v>3.48</v>
      </c>
      <c r="D29" s="24"/>
      <c r="E29" s="25">
        <v>193.34</v>
      </c>
      <c r="F29" s="28">
        <v>15.9931</v>
      </c>
      <c r="G29" s="26" t="s">
        <v>40</v>
      </c>
      <c r="H29" s="26">
        <v>1.814</v>
      </c>
      <c r="I29" s="27">
        <v>628049.6</v>
      </c>
      <c r="J29" s="24"/>
    </row>
    <row r="30" spans="1:10" ht="21" customHeight="1">
      <c r="A30" s="23">
        <v>25</v>
      </c>
      <c r="B30" s="24">
        <v>31.1</v>
      </c>
      <c r="C30" s="24">
        <v>3.48</v>
      </c>
      <c r="D30" s="24"/>
      <c r="E30" s="25">
        <v>192.56</v>
      </c>
      <c r="F30" s="28">
        <v>15.951</v>
      </c>
      <c r="G30" s="26">
        <v>1.2327</v>
      </c>
      <c r="H30" s="31" t="s">
        <v>40</v>
      </c>
      <c r="I30" s="27">
        <v>741860.4</v>
      </c>
      <c r="J30" s="24"/>
    </row>
    <row r="31" spans="1:10" ht="21" customHeight="1">
      <c r="A31" s="23">
        <v>26</v>
      </c>
      <c r="B31" s="24">
        <v>31.1</v>
      </c>
      <c r="C31" s="24">
        <v>3.48</v>
      </c>
      <c r="D31" s="24"/>
      <c r="E31" s="25">
        <v>191</v>
      </c>
      <c r="F31" s="28">
        <v>16.2789</v>
      </c>
      <c r="G31" s="26">
        <v>1.2318</v>
      </c>
      <c r="H31" s="31" t="s">
        <v>40</v>
      </c>
      <c r="I31" s="29" t="s">
        <v>36</v>
      </c>
      <c r="J31" s="24"/>
    </row>
    <row r="32" spans="1:10" ht="21" customHeight="1">
      <c r="A32" s="23">
        <v>27</v>
      </c>
      <c r="B32" s="24">
        <v>35.85</v>
      </c>
      <c r="C32" s="24">
        <v>6.03</v>
      </c>
      <c r="D32" s="24"/>
      <c r="E32" s="25">
        <v>189.44</v>
      </c>
      <c r="F32" s="28">
        <v>15.8981</v>
      </c>
      <c r="G32" s="26">
        <v>1.2292</v>
      </c>
      <c r="H32" s="26">
        <v>1.7977</v>
      </c>
      <c r="I32" s="29" t="s">
        <v>36</v>
      </c>
      <c r="J32" s="24"/>
    </row>
    <row r="33" spans="1:10" ht="21" customHeight="1">
      <c r="A33" s="23">
        <v>28</v>
      </c>
      <c r="B33" s="24">
        <v>35.85</v>
      </c>
      <c r="C33" s="24">
        <v>6.03</v>
      </c>
      <c r="D33" s="24"/>
      <c r="E33" s="25">
        <v>187.88</v>
      </c>
      <c r="F33" s="28">
        <v>15.94444</v>
      </c>
      <c r="G33" s="26">
        <v>1.2266</v>
      </c>
      <c r="H33" s="26">
        <v>1.7953</v>
      </c>
      <c r="I33" s="27">
        <v>78688.32</v>
      </c>
      <c r="J33" s="24"/>
    </row>
    <row r="34" spans="1:10" ht="21" customHeight="1">
      <c r="A34" s="23">
        <v>29</v>
      </c>
      <c r="B34" s="24">
        <v>35.85</v>
      </c>
      <c r="C34" s="24">
        <v>6.03</v>
      </c>
      <c r="D34" s="24"/>
      <c r="E34" s="25">
        <v>186.44</v>
      </c>
      <c r="F34" s="28">
        <v>16.2361</v>
      </c>
      <c r="G34" s="26" t="s">
        <v>40</v>
      </c>
      <c r="H34" s="26">
        <v>1.7918</v>
      </c>
      <c r="I34" s="33">
        <v>196932.24</v>
      </c>
      <c r="J34" s="24"/>
    </row>
    <row r="35" spans="1:10" ht="21" customHeight="1">
      <c r="A35" s="23">
        <v>30</v>
      </c>
      <c r="B35" s="24">
        <v>35.85</v>
      </c>
      <c r="C35" s="24">
        <v>6.03</v>
      </c>
      <c r="D35" s="24"/>
      <c r="E35" s="25">
        <v>185.24</v>
      </c>
      <c r="F35" s="28">
        <v>16.24</v>
      </c>
      <c r="G35" s="26" t="s">
        <v>40</v>
      </c>
      <c r="H35" s="26">
        <v>2.3837</v>
      </c>
      <c r="I35" s="27">
        <v>387671.28</v>
      </c>
      <c r="J35" s="24"/>
    </row>
    <row r="36" spans="1:10" ht="21" customHeight="1">
      <c r="A36" s="23">
        <v>31</v>
      </c>
      <c r="B36" s="24">
        <v>35.85</v>
      </c>
      <c r="C36" s="24">
        <v>6.03</v>
      </c>
      <c r="D36" s="24"/>
      <c r="E36" s="25">
        <v>184</v>
      </c>
      <c r="F36" s="28">
        <v>16.2361</v>
      </c>
      <c r="G36" s="26" t="s">
        <v>40</v>
      </c>
      <c r="H36" s="31">
        <v>2.3793</v>
      </c>
      <c r="I36" s="27">
        <v>368370.56</v>
      </c>
      <c r="J36" s="24"/>
    </row>
    <row r="37" spans="1:10" ht="21" customHeight="1">
      <c r="A37" s="10" t="s">
        <v>1</v>
      </c>
      <c r="B37" s="15">
        <f aca="true" t="shared" si="0" ref="B37:I37">SUM(B6:B36)</f>
        <v>1282.4299999999992</v>
      </c>
      <c r="C37" s="15">
        <f t="shared" si="0"/>
        <v>62.550000000000004</v>
      </c>
      <c r="D37" s="15">
        <f t="shared" si="0"/>
        <v>0</v>
      </c>
      <c r="E37" s="15">
        <f t="shared" si="0"/>
        <v>6249.089999999999</v>
      </c>
      <c r="F37" s="17">
        <f t="shared" si="0"/>
        <v>507.5029400000002</v>
      </c>
      <c r="G37" s="17">
        <f t="shared" si="0"/>
        <v>19.9119</v>
      </c>
      <c r="H37" s="17">
        <f t="shared" si="0"/>
        <v>41.3712</v>
      </c>
      <c r="I37" s="16">
        <f t="shared" si="0"/>
        <v>15479978.200000001</v>
      </c>
      <c r="J37" s="15"/>
    </row>
    <row r="38" spans="1:10" ht="21" customHeight="1">
      <c r="A38" s="10" t="s">
        <v>2</v>
      </c>
      <c r="B38" s="15">
        <f aca="true" t="shared" si="1" ref="B38:I38">AVERAGE(B6:B36)</f>
        <v>41.368709677419325</v>
      </c>
      <c r="C38" s="15">
        <f t="shared" si="1"/>
        <v>3.475</v>
      </c>
      <c r="D38" s="15" t="e">
        <f t="shared" si="1"/>
        <v>#DIV/0!</v>
      </c>
      <c r="E38" s="15">
        <f t="shared" si="1"/>
        <v>201.58354838709676</v>
      </c>
      <c r="F38" s="17">
        <f t="shared" si="1"/>
        <v>16.371062580645166</v>
      </c>
      <c r="G38" s="17">
        <f t="shared" si="1"/>
        <v>1.659325</v>
      </c>
      <c r="H38" s="17">
        <f t="shared" si="1"/>
        <v>1.880509090909091</v>
      </c>
      <c r="I38" s="16">
        <f t="shared" si="1"/>
        <v>573332.5259259259</v>
      </c>
      <c r="J38" s="15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275590551181102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39"/>
  <sheetViews>
    <sheetView workbookViewId="0" topLeftCell="A25">
      <selection activeCell="J33" sqref="A6:J33"/>
    </sheetView>
  </sheetViews>
  <sheetFormatPr defaultColWidth="9.140625" defaultRowHeight="12.75"/>
  <cols>
    <col min="1" max="1" width="4.421875" style="8" customWidth="1"/>
    <col min="2" max="2" width="14.140625" style="8" customWidth="1"/>
    <col min="3" max="3" width="15.574218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1">
      <c r="A2" s="19" t="s">
        <v>15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2.5" customHeight="1">
      <c r="A3" s="9"/>
      <c r="B3" s="20" t="s">
        <v>6</v>
      </c>
      <c r="C3" s="21"/>
      <c r="D3" s="22"/>
      <c r="E3" s="20" t="s">
        <v>12</v>
      </c>
      <c r="F3" s="21"/>
      <c r="G3" s="21"/>
      <c r="H3" s="21"/>
      <c r="I3" s="21"/>
      <c r="J3" s="22"/>
    </row>
    <row r="4" spans="1:10" ht="22.5" customHeight="1">
      <c r="A4" s="3" t="s">
        <v>0</v>
      </c>
      <c r="B4" s="6" t="s">
        <v>4</v>
      </c>
      <c r="C4" s="6" t="s">
        <v>5</v>
      </c>
      <c r="D4" s="6" t="s">
        <v>31</v>
      </c>
      <c r="E4" s="6" t="s">
        <v>33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31</v>
      </c>
    </row>
    <row r="5" spans="1:10" ht="22.5" customHeight="1">
      <c r="A5" s="4"/>
      <c r="B5" s="7" t="s">
        <v>3</v>
      </c>
      <c r="C5" s="7" t="s">
        <v>3</v>
      </c>
      <c r="D5" s="7" t="s">
        <v>32</v>
      </c>
      <c r="E5" s="7" t="s">
        <v>34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32</v>
      </c>
    </row>
    <row r="6" spans="1:10" ht="22.5" customHeight="1">
      <c r="A6" s="23">
        <v>1</v>
      </c>
      <c r="B6" s="24">
        <v>1.35</v>
      </c>
      <c r="C6" s="24">
        <v>5.53</v>
      </c>
      <c r="D6" s="24"/>
      <c r="E6" s="25">
        <v>69.86</v>
      </c>
      <c r="F6" s="31">
        <v>4.2431</v>
      </c>
      <c r="G6" s="26">
        <v>1.8092</v>
      </c>
      <c r="H6" s="26">
        <v>4.3897</v>
      </c>
      <c r="I6" s="27">
        <v>463914.8</v>
      </c>
      <c r="J6" s="24"/>
    </row>
    <row r="7" spans="1:10" ht="22.5" customHeight="1">
      <c r="A7" s="23">
        <v>2</v>
      </c>
      <c r="B7" s="24">
        <v>1.35</v>
      </c>
      <c r="C7" s="24">
        <v>5.53</v>
      </c>
      <c r="D7" s="24"/>
      <c r="E7" s="25">
        <v>69.145</v>
      </c>
      <c r="F7" s="31">
        <v>4.2621</v>
      </c>
      <c r="G7" s="26">
        <v>1.802</v>
      </c>
      <c r="H7" s="26">
        <v>4.3776</v>
      </c>
      <c r="I7" s="27">
        <v>187214.72</v>
      </c>
      <c r="J7" s="24"/>
    </row>
    <row r="8" spans="1:10" ht="22.5" customHeight="1">
      <c r="A8" s="23">
        <v>3</v>
      </c>
      <c r="B8" s="24">
        <v>1.35</v>
      </c>
      <c r="C8" s="24">
        <v>5.53</v>
      </c>
      <c r="D8" s="24"/>
      <c r="E8" s="25">
        <v>68.43</v>
      </c>
      <c r="F8" s="31">
        <v>4.2442</v>
      </c>
      <c r="G8" s="26" t="s">
        <v>40</v>
      </c>
      <c r="H8" s="26">
        <v>3.4901</v>
      </c>
      <c r="I8" s="27">
        <v>106784.48</v>
      </c>
      <c r="J8" s="24"/>
    </row>
    <row r="9" spans="1:10" ht="22.5" customHeight="1">
      <c r="A9" s="23">
        <v>4</v>
      </c>
      <c r="B9" s="24">
        <v>1.35</v>
      </c>
      <c r="C9" s="24">
        <v>5.53</v>
      </c>
      <c r="D9" s="24"/>
      <c r="E9" s="25">
        <v>67.77</v>
      </c>
      <c r="F9" s="26">
        <v>4.155</v>
      </c>
      <c r="G9" s="26" t="s">
        <v>40</v>
      </c>
      <c r="H9" s="26" t="s">
        <v>40</v>
      </c>
      <c r="I9" s="27">
        <v>9578.24</v>
      </c>
      <c r="J9" s="24"/>
    </row>
    <row r="10" spans="1:10" ht="22.5" customHeight="1">
      <c r="A10" s="23">
        <v>5</v>
      </c>
      <c r="B10" s="24">
        <v>1.35</v>
      </c>
      <c r="C10" s="24">
        <v>5.53</v>
      </c>
      <c r="D10" s="24"/>
      <c r="E10" s="25">
        <v>67.44</v>
      </c>
      <c r="F10" s="31">
        <v>4.1817</v>
      </c>
      <c r="G10" s="26" t="s">
        <v>40</v>
      </c>
      <c r="H10" s="26" t="s">
        <v>40</v>
      </c>
      <c r="I10" s="29" t="s">
        <v>36</v>
      </c>
      <c r="J10" s="24"/>
    </row>
    <row r="11" spans="1:10" ht="22.5" customHeight="1">
      <c r="A11" s="23">
        <v>6</v>
      </c>
      <c r="B11" s="24">
        <v>1.35</v>
      </c>
      <c r="C11" s="24">
        <v>5.53</v>
      </c>
      <c r="D11" s="24"/>
      <c r="E11" s="25">
        <v>66.88</v>
      </c>
      <c r="F11" s="31">
        <v>4.1227</v>
      </c>
      <c r="G11" s="26" t="s">
        <v>40</v>
      </c>
      <c r="H11" s="26">
        <v>3.4595</v>
      </c>
      <c r="I11" s="29" t="s">
        <v>36</v>
      </c>
      <c r="J11" s="24"/>
    </row>
    <row r="12" spans="1:10" ht="22.5" customHeight="1">
      <c r="A12" s="23">
        <v>7</v>
      </c>
      <c r="B12" s="24">
        <v>1.35</v>
      </c>
      <c r="C12" s="24">
        <v>5.53</v>
      </c>
      <c r="D12" s="24"/>
      <c r="E12" s="32">
        <v>66.46</v>
      </c>
      <c r="F12" s="31">
        <v>4.1203</v>
      </c>
      <c r="G12" s="26">
        <v>1.7753</v>
      </c>
      <c r="H12" s="26">
        <v>3.8801</v>
      </c>
      <c r="I12" s="33">
        <v>370974</v>
      </c>
      <c r="J12" s="24"/>
    </row>
    <row r="13" spans="1:10" ht="22.5" customHeight="1">
      <c r="A13" s="23">
        <v>8</v>
      </c>
      <c r="B13" s="24">
        <v>1.35</v>
      </c>
      <c r="C13" s="24">
        <v>5.53</v>
      </c>
      <c r="D13" s="24"/>
      <c r="E13" s="32">
        <v>65.74</v>
      </c>
      <c r="F13" s="31">
        <v>4.0451</v>
      </c>
      <c r="G13" s="26">
        <v>1.7685</v>
      </c>
      <c r="H13" s="26">
        <v>3.869</v>
      </c>
      <c r="I13" s="33">
        <v>116516.64</v>
      </c>
      <c r="J13" s="24"/>
    </row>
    <row r="14" spans="1:10" ht="22.5" customHeight="1">
      <c r="A14" s="23">
        <v>9</v>
      </c>
      <c r="B14" s="24">
        <v>1.35</v>
      </c>
      <c r="C14" s="24">
        <v>5.53</v>
      </c>
      <c r="D14" s="24"/>
      <c r="E14" s="32">
        <v>65.02</v>
      </c>
      <c r="F14" s="31">
        <v>4.0579</v>
      </c>
      <c r="G14" s="26">
        <v>1.7617</v>
      </c>
      <c r="H14" s="26">
        <v>3.854</v>
      </c>
      <c r="I14" s="33">
        <v>115799.04</v>
      </c>
      <c r="J14" s="24"/>
    </row>
    <row r="15" spans="1:10" ht="22.5" customHeight="1">
      <c r="A15" s="23">
        <v>10</v>
      </c>
      <c r="B15" s="24">
        <v>1.35</v>
      </c>
      <c r="C15" s="24">
        <v>5.53</v>
      </c>
      <c r="D15" s="24"/>
      <c r="E15" s="32">
        <v>64.3</v>
      </c>
      <c r="F15" s="28">
        <v>4.0127</v>
      </c>
      <c r="G15" s="26" t="s">
        <v>40</v>
      </c>
      <c r="H15" s="26">
        <v>3.839</v>
      </c>
      <c r="I15" s="33">
        <v>59439.12</v>
      </c>
      <c r="J15" s="24"/>
    </row>
    <row r="16" spans="1:10" ht="22.5" customHeight="1">
      <c r="A16" s="23">
        <v>11</v>
      </c>
      <c r="B16" s="24">
        <v>1.35</v>
      </c>
      <c r="C16" s="24">
        <v>5.53</v>
      </c>
      <c r="D16" s="24"/>
      <c r="E16" s="32">
        <v>63.7</v>
      </c>
      <c r="F16" s="28">
        <v>3.9051</v>
      </c>
      <c r="G16" s="26" t="s">
        <v>40</v>
      </c>
      <c r="H16" s="26" t="s">
        <v>40</v>
      </c>
      <c r="I16" s="29" t="s">
        <v>36</v>
      </c>
      <c r="J16" s="24"/>
    </row>
    <row r="17" spans="1:10" ht="22.5" customHeight="1">
      <c r="A17" s="23">
        <v>12</v>
      </c>
      <c r="B17" s="24">
        <v>1.35</v>
      </c>
      <c r="C17" s="24">
        <v>5.53</v>
      </c>
      <c r="D17" s="24"/>
      <c r="E17" s="32">
        <v>63.22</v>
      </c>
      <c r="F17" s="28">
        <v>3.7998</v>
      </c>
      <c r="G17" s="26" t="s">
        <v>40</v>
      </c>
      <c r="H17" s="26" t="s">
        <v>40</v>
      </c>
      <c r="I17" s="29" t="s">
        <v>36</v>
      </c>
      <c r="J17" s="24"/>
    </row>
    <row r="18" spans="1:10" ht="22.5" customHeight="1">
      <c r="A18" s="23">
        <v>13</v>
      </c>
      <c r="B18" s="24">
        <v>0.25</v>
      </c>
      <c r="C18" s="24">
        <v>5.53</v>
      </c>
      <c r="D18" s="24"/>
      <c r="E18" s="32">
        <v>62.56</v>
      </c>
      <c r="F18" s="28">
        <v>3.9027</v>
      </c>
      <c r="G18" s="26">
        <v>2.1691</v>
      </c>
      <c r="H18" s="26">
        <v>3.3795</v>
      </c>
      <c r="I18" s="29" t="s">
        <v>36</v>
      </c>
      <c r="J18" s="24"/>
    </row>
    <row r="19" spans="1:10" ht="22.5" customHeight="1">
      <c r="A19" s="23">
        <v>14</v>
      </c>
      <c r="B19" s="24">
        <v>0.25</v>
      </c>
      <c r="C19" s="24">
        <v>5.53</v>
      </c>
      <c r="D19" s="24"/>
      <c r="E19" s="32">
        <v>61.9</v>
      </c>
      <c r="F19" s="28">
        <v>3.9178</v>
      </c>
      <c r="G19" s="26">
        <v>2.1633</v>
      </c>
      <c r="H19" s="26">
        <v>3.7873</v>
      </c>
      <c r="I19" s="27" t="s">
        <v>37</v>
      </c>
      <c r="J19" s="24"/>
    </row>
    <row r="20" spans="1:10" ht="22.5" customHeight="1">
      <c r="A20" s="23">
        <v>15</v>
      </c>
      <c r="B20" s="24">
        <v>0.25</v>
      </c>
      <c r="C20" s="24">
        <v>5.53</v>
      </c>
      <c r="D20" s="24"/>
      <c r="E20" s="32">
        <v>61.06</v>
      </c>
      <c r="F20" s="28">
        <v>4.1563</v>
      </c>
      <c r="G20" s="26">
        <v>2.1535</v>
      </c>
      <c r="H20" s="26">
        <v>4.601</v>
      </c>
      <c r="I20" s="33">
        <v>69817.2</v>
      </c>
      <c r="J20" s="24"/>
    </row>
    <row r="21" spans="1:10" ht="22.5" customHeight="1">
      <c r="A21" s="23">
        <v>16</v>
      </c>
      <c r="B21" s="24">
        <v>0.95</v>
      </c>
      <c r="C21" s="24">
        <v>5.53</v>
      </c>
      <c r="D21" s="24"/>
      <c r="E21" s="32">
        <v>59.955</v>
      </c>
      <c r="F21" s="28">
        <v>3.9872</v>
      </c>
      <c r="G21" s="26">
        <v>2.1387</v>
      </c>
      <c r="H21" s="26">
        <v>4.5696</v>
      </c>
      <c r="I21" s="29" t="s">
        <v>36</v>
      </c>
      <c r="J21" s="24"/>
    </row>
    <row r="22" spans="1:10" ht="22.5" customHeight="1">
      <c r="A22" s="23">
        <v>17</v>
      </c>
      <c r="B22" s="24">
        <v>0.95</v>
      </c>
      <c r="C22" s="24">
        <v>5.53</v>
      </c>
      <c r="D22" s="24"/>
      <c r="E22" s="32">
        <v>59.185</v>
      </c>
      <c r="F22" s="28">
        <v>4.0266</v>
      </c>
      <c r="G22" s="26" t="s">
        <v>40</v>
      </c>
      <c r="H22" s="26">
        <v>4.5476</v>
      </c>
      <c r="I22" s="33">
        <v>93412.48</v>
      </c>
      <c r="J22" s="24"/>
    </row>
    <row r="23" spans="1:10" ht="22.5" customHeight="1">
      <c r="A23" s="23">
        <v>18</v>
      </c>
      <c r="B23" s="24">
        <v>0.95</v>
      </c>
      <c r="C23" s="24">
        <v>5.53</v>
      </c>
      <c r="D23" s="24"/>
      <c r="E23" s="32">
        <v>58.69</v>
      </c>
      <c r="F23" s="28">
        <v>3.8808</v>
      </c>
      <c r="G23" s="26" t="s">
        <v>40</v>
      </c>
      <c r="H23" s="26">
        <v>3.301</v>
      </c>
      <c r="I23" s="33">
        <v>261451.68</v>
      </c>
      <c r="J23" s="24"/>
    </row>
    <row r="24" spans="1:10" ht="22.5" customHeight="1">
      <c r="A24" s="23">
        <v>19</v>
      </c>
      <c r="B24" s="24">
        <v>0.95</v>
      </c>
      <c r="C24" s="24">
        <v>5.53</v>
      </c>
      <c r="D24" s="24"/>
      <c r="E24" s="32">
        <v>58.05</v>
      </c>
      <c r="F24" s="28">
        <v>3.951</v>
      </c>
      <c r="G24" s="26" t="s">
        <v>40</v>
      </c>
      <c r="H24" s="26">
        <v>3.2918</v>
      </c>
      <c r="I24" s="29" t="s">
        <v>36</v>
      </c>
      <c r="J24" s="24"/>
    </row>
    <row r="25" spans="1:10" ht="22.5" customHeight="1">
      <c r="A25" s="23">
        <v>20</v>
      </c>
      <c r="B25" s="24">
        <v>0.95</v>
      </c>
      <c r="C25" s="24">
        <v>5.53</v>
      </c>
      <c r="D25" s="24"/>
      <c r="E25" s="32">
        <v>57.65</v>
      </c>
      <c r="F25" s="28">
        <v>3.8993</v>
      </c>
      <c r="G25" s="26">
        <v>2.1057</v>
      </c>
      <c r="H25" s="26">
        <v>3.6844</v>
      </c>
      <c r="I25" s="33">
        <v>292726.4</v>
      </c>
      <c r="J25" s="24"/>
    </row>
    <row r="26" spans="1:10" ht="22.5" customHeight="1">
      <c r="A26" s="23">
        <v>21</v>
      </c>
      <c r="B26" s="24">
        <v>0.95</v>
      </c>
      <c r="C26" s="24">
        <v>5.53</v>
      </c>
      <c r="D26" s="24"/>
      <c r="E26" s="32">
        <v>57</v>
      </c>
      <c r="F26" s="28">
        <v>3.8194</v>
      </c>
      <c r="G26" s="26">
        <v>2.0975</v>
      </c>
      <c r="H26" s="26">
        <v>3.6724</v>
      </c>
      <c r="I26" s="27">
        <v>178515.52</v>
      </c>
      <c r="J26" s="24"/>
    </row>
    <row r="27" spans="1:10" ht="22.5" customHeight="1">
      <c r="A27" s="23">
        <v>22</v>
      </c>
      <c r="B27" s="24">
        <v>0.95</v>
      </c>
      <c r="C27" s="24">
        <v>5.53</v>
      </c>
      <c r="D27" s="24"/>
      <c r="E27" s="32">
        <v>56</v>
      </c>
      <c r="F27" s="28">
        <v>3.846</v>
      </c>
      <c r="G27" s="26">
        <v>2.0826</v>
      </c>
      <c r="H27" s="26">
        <v>3.6463</v>
      </c>
      <c r="I27" s="29" t="s">
        <v>36</v>
      </c>
      <c r="J27" s="24"/>
    </row>
    <row r="28" spans="1:10" ht="22.5" customHeight="1">
      <c r="A28" s="23">
        <v>23</v>
      </c>
      <c r="B28" s="24" t="s">
        <v>26</v>
      </c>
      <c r="C28" s="24" t="s">
        <v>27</v>
      </c>
      <c r="D28" s="24"/>
      <c r="E28" s="32">
        <v>55.25</v>
      </c>
      <c r="F28" s="28">
        <v>3.9606</v>
      </c>
      <c r="G28" s="26">
        <v>2.0714</v>
      </c>
      <c r="H28" s="26">
        <v>3.6265</v>
      </c>
      <c r="I28" s="34">
        <v>84494.4</v>
      </c>
      <c r="J28" s="24"/>
    </row>
    <row r="29" spans="1:10" ht="22.5" customHeight="1">
      <c r="A29" s="23">
        <v>24</v>
      </c>
      <c r="B29" s="24">
        <v>6.1</v>
      </c>
      <c r="C29" s="24" t="s">
        <v>27</v>
      </c>
      <c r="D29" s="24"/>
      <c r="E29" s="32">
        <v>54.6</v>
      </c>
      <c r="F29" s="28">
        <v>3.9491</v>
      </c>
      <c r="G29" s="26" t="s">
        <v>40</v>
      </c>
      <c r="H29" s="26">
        <v>3.6092</v>
      </c>
      <c r="I29" s="34">
        <v>121785.28</v>
      </c>
      <c r="J29" s="24"/>
    </row>
    <row r="30" spans="1:10" ht="22.5" customHeight="1">
      <c r="A30" s="23">
        <v>25</v>
      </c>
      <c r="B30" s="24">
        <v>1.81</v>
      </c>
      <c r="C30" s="24">
        <v>4.32</v>
      </c>
      <c r="D30" s="24"/>
      <c r="E30" s="32">
        <v>54</v>
      </c>
      <c r="F30" s="28">
        <v>4.0949</v>
      </c>
      <c r="G30" s="26" t="s">
        <v>40</v>
      </c>
      <c r="H30" s="26" t="s">
        <v>40</v>
      </c>
      <c r="I30" s="35" t="s">
        <v>36</v>
      </c>
      <c r="J30" s="24"/>
    </row>
    <row r="31" spans="1:10" ht="22.5" customHeight="1">
      <c r="A31" s="23">
        <v>26</v>
      </c>
      <c r="B31" s="24">
        <v>1.81</v>
      </c>
      <c r="C31" s="24">
        <v>4.32</v>
      </c>
      <c r="D31" s="24"/>
      <c r="E31" s="32">
        <v>53.35</v>
      </c>
      <c r="F31" s="28">
        <v>2.6111</v>
      </c>
      <c r="G31" s="26" t="s">
        <v>40</v>
      </c>
      <c r="H31" s="26" t="s">
        <v>40</v>
      </c>
      <c r="I31" s="35" t="s">
        <v>36</v>
      </c>
      <c r="J31" s="24"/>
    </row>
    <row r="32" spans="1:10" ht="22.5" customHeight="1">
      <c r="A32" s="23">
        <v>27</v>
      </c>
      <c r="B32" s="24" t="s">
        <v>26</v>
      </c>
      <c r="C32" s="24">
        <v>4.32</v>
      </c>
      <c r="D32" s="24"/>
      <c r="E32" s="25">
        <v>53.025</v>
      </c>
      <c r="F32" s="28">
        <v>1.0856</v>
      </c>
      <c r="G32" s="26">
        <v>2.0357</v>
      </c>
      <c r="H32" s="26">
        <v>3.5636</v>
      </c>
      <c r="I32" s="35" t="s">
        <v>36</v>
      </c>
      <c r="J32" s="24"/>
    </row>
    <row r="33" spans="1:10" ht="22.5" customHeight="1">
      <c r="A33" s="23">
        <v>28</v>
      </c>
      <c r="B33" s="24" t="s">
        <v>26</v>
      </c>
      <c r="C33" s="24">
        <v>3.34</v>
      </c>
      <c r="D33" s="24"/>
      <c r="E33" s="25">
        <v>52.71</v>
      </c>
      <c r="F33" s="28">
        <v>1.0741</v>
      </c>
      <c r="G33" s="26">
        <v>1.127</v>
      </c>
      <c r="H33" s="26">
        <v>3.5569</v>
      </c>
      <c r="I33" s="36">
        <v>178908.79</v>
      </c>
      <c r="J33" s="24"/>
    </row>
    <row r="34" spans="1:10" ht="22.5" customHeight="1">
      <c r="A34" s="10" t="s">
        <v>1</v>
      </c>
      <c r="B34" s="15">
        <f>SUM(B11:B33,B6:B10)</f>
        <v>33.32</v>
      </c>
      <c r="C34" s="15">
        <f aca="true" t="shared" si="0" ref="C34:I34">SUM(C6:C33)</f>
        <v>137.96</v>
      </c>
      <c r="D34" s="15">
        <f t="shared" si="0"/>
        <v>0</v>
      </c>
      <c r="E34" s="15">
        <f t="shared" si="0"/>
        <v>1712.9499999999998</v>
      </c>
      <c r="F34" s="17">
        <f t="shared" si="0"/>
        <v>105.31219999999999</v>
      </c>
      <c r="G34" s="17">
        <f t="shared" si="0"/>
        <v>29.061199999999996</v>
      </c>
      <c r="H34" s="17">
        <f t="shared" si="0"/>
        <v>83.9961</v>
      </c>
      <c r="I34" s="15">
        <f t="shared" si="0"/>
        <v>2711332.7899999996</v>
      </c>
      <c r="J34" s="15"/>
    </row>
    <row r="35" spans="1:10" ht="22.5" customHeight="1">
      <c r="A35" s="10" t="s">
        <v>2</v>
      </c>
      <c r="B35" s="15">
        <f aca="true" t="shared" si="1" ref="B35:I35">AVERAGE(B6:B33)</f>
        <v>1.3327999999999998</v>
      </c>
      <c r="C35" s="15">
        <f t="shared" si="1"/>
        <v>5.306153846153847</v>
      </c>
      <c r="D35" s="15" t="e">
        <f t="shared" si="1"/>
        <v>#DIV/0!</v>
      </c>
      <c r="E35" s="15">
        <f t="shared" si="1"/>
        <v>61.17678571428571</v>
      </c>
      <c r="F35" s="17">
        <f t="shared" si="1"/>
        <v>3.7611499999999998</v>
      </c>
      <c r="G35" s="17">
        <f t="shared" si="1"/>
        <v>1.937413333333333</v>
      </c>
      <c r="H35" s="17">
        <f t="shared" si="1"/>
        <v>3.8180045454545453</v>
      </c>
      <c r="I35" s="15">
        <f t="shared" si="1"/>
        <v>169458.29937499997</v>
      </c>
      <c r="J35" s="15"/>
    </row>
    <row r="36" spans="4:11" ht="21">
      <c r="D36" s="14"/>
      <c r="E36" s="14"/>
      <c r="F36" s="14"/>
      <c r="G36" s="14"/>
      <c r="H36" s="14"/>
      <c r="I36" s="14"/>
      <c r="J36" s="14"/>
      <c r="K36" s="11"/>
    </row>
    <row r="37" spans="4:11" ht="21">
      <c r="D37" s="14"/>
      <c r="E37" s="14"/>
      <c r="F37" s="14"/>
      <c r="G37" s="14"/>
      <c r="H37" s="14"/>
      <c r="I37" s="14"/>
      <c r="J37" s="14"/>
      <c r="K37" s="11"/>
    </row>
    <row r="38" spans="4:11" ht="21">
      <c r="D38" s="14"/>
      <c r="E38" s="14"/>
      <c r="F38" s="14"/>
      <c r="G38" s="14"/>
      <c r="H38" s="14"/>
      <c r="I38" s="14"/>
      <c r="J38" s="14"/>
      <c r="K38" s="11"/>
    </row>
    <row r="39" spans="4:11" ht="21">
      <c r="D39" s="11"/>
      <c r="E39" s="11"/>
      <c r="F39" s="11"/>
      <c r="G39" s="11"/>
      <c r="H39" s="11"/>
      <c r="I39" s="11"/>
      <c r="J39" s="11"/>
      <c r="K39" s="11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3937007874015748" bottom="0.1968503937007874" header="0.5118110236220472" footer="0.472440944881889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1">
      <c r="A2" s="19" t="s">
        <v>16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1" customHeight="1">
      <c r="A3" s="9"/>
      <c r="B3" s="20" t="s">
        <v>6</v>
      </c>
      <c r="C3" s="21"/>
      <c r="D3" s="22"/>
      <c r="E3" s="20" t="s">
        <v>12</v>
      </c>
      <c r="F3" s="21"/>
      <c r="G3" s="21"/>
      <c r="H3" s="21"/>
      <c r="I3" s="21"/>
      <c r="J3" s="22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31</v>
      </c>
      <c r="E4" s="6" t="s">
        <v>33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31</v>
      </c>
      <c r="K4" s="12"/>
    </row>
    <row r="5" spans="1:10" ht="21" customHeight="1">
      <c r="A5" s="4"/>
      <c r="B5" s="7" t="s">
        <v>3</v>
      </c>
      <c r="C5" s="7" t="s">
        <v>3</v>
      </c>
      <c r="D5" s="7" t="s">
        <v>32</v>
      </c>
      <c r="E5" s="7" t="s">
        <v>34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32</v>
      </c>
    </row>
    <row r="6" spans="1:10" ht="21" customHeight="1">
      <c r="A6" s="23">
        <v>1</v>
      </c>
      <c r="B6" s="23" t="s">
        <v>26</v>
      </c>
      <c r="C6" s="24">
        <v>3.34</v>
      </c>
      <c r="D6" s="24"/>
      <c r="E6" s="25">
        <v>52.575</v>
      </c>
      <c r="F6" s="28">
        <v>1.0741</v>
      </c>
      <c r="G6" s="26">
        <v>2.4323</v>
      </c>
      <c r="H6" s="31">
        <v>3.5528</v>
      </c>
      <c r="I6" s="27">
        <v>374313.24</v>
      </c>
      <c r="J6" s="24"/>
    </row>
    <row r="7" spans="1:10" ht="21" customHeight="1">
      <c r="A7" s="23">
        <v>2</v>
      </c>
      <c r="B7" s="23" t="s">
        <v>26</v>
      </c>
      <c r="C7" s="24">
        <v>3.56</v>
      </c>
      <c r="D7" s="24"/>
      <c r="E7" s="25">
        <v>52.215</v>
      </c>
      <c r="F7" s="28">
        <v>3.8507</v>
      </c>
      <c r="G7" s="26">
        <v>1.6203</v>
      </c>
      <c r="H7" s="26">
        <v>3.542</v>
      </c>
      <c r="I7" s="27">
        <v>433222.2</v>
      </c>
      <c r="J7" s="24"/>
    </row>
    <row r="8" spans="1:10" ht="21" customHeight="1">
      <c r="A8" s="23">
        <v>3</v>
      </c>
      <c r="B8" s="24">
        <v>1.35</v>
      </c>
      <c r="C8" s="24">
        <v>3.56</v>
      </c>
      <c r="D8" s="24"/>
      <c r="E8" s="25">
        <v>51.765</v>
      </c>
      <c r="F8" s="28">
        <v>3.9398</v>
      </c>
      <c r="G8" s="26" t="s">
        <v>40</v>
      </c>
      <c r="H8" s="26">
        <v>3.5284</v>
      </c>
      <c r="I8" s="27">
        <v>288224.64</v>
      </c>
      <c r="J8" s="24"/>
    </row>
    <row r="9" spans="1:10" ht="21" customHeight="1">
      <c r="A9" s="23">
        <v>4</v>
      </c>
      <c r="B9" s="24">
        <v>1.81</v>
      </c>
      <c r="C9" s="24">
        <v>4.14</v>
      </c>
      <c r="D9" s="24"/>
      <c r="E9" s="25">
        <v>50.95</v>
      </c>
      <c r="F9" s="28">
        <v>4.0116</v>
      </c>
      <c r="G9" s="26" t="s">
        <v>40</v>
      </c>
      <c r="H9" s="26" t="s">
        <v>40</v>
      </c>
      <c r="I9" s="29" t="s">
        <v>38</v>
      </c>
      <c r="J9" s="24"/>
    </row>
    <row r="10" spans="1:10" ht="21" customHeight="1">
      <c r="A10" s="23">
        <v>5</v>
      </c>
      <c r="B10" s="24">
        <v>1.81</v>
      </c>
      <c r="C10" s="24">
        <v>4.14</v>
      </c>
      <c r="D10" s="24"/>
      <c r="E10" s="25">
        <v>50.4</v>
      </c>
      <c r="F10" s="28">
        <v>3.9468</v>
      </c>
      <c r="G10" s="26" t="s">
        <v>40</v>
      </c>
      <c r="H10" s="26" t="s">
        <v>40</v>
      </c>
      <c r="I10" s="29" t="s">
        <v>38</v>
      </c>
      <c r="J10" s="24"/>
    </row>
    <row r="11" spans="1:10" ht="21" customHeight="1">
      <c r="A11" s="23">
        <v>6</v>
      </c>
      <c r="B11" s="24">
        <v>0.95</v>
      </c>
      <c r="C11" s="24">
        <v>4.1</v>
      </c>
      <c r="D11" s="24"/>
      <c r="E11" s="25">
        <v>50</v>
      </c>
      <c r="F11" s="28">
        <v>3.9409</v>
      </c>
      <c r="G11" s="26">
        <v>1.983</v>
      </c>
      <c r="H11" s="26">
        <v>3.4706</v>
      </c>
      <c r="I11" s="27">
        <v>97557.44</v>
      </c>
      <c r="J11" s="24"/>
    </row>
    <row r="12" spans="1:10" ht="21" customHeight="1">
      <c r="A12" s="23">
        <v>7</v>
      </c>
      <c r="B12" s="24">
        <v>0.25</v>
      </c>
      <c r="C12" s="24">
        <v>4.1</v>
      </c>
      <c r="D12" s="24"/>
      <c r="E12" s="25">
        <v>49.25</v>
      </c>
      <c r="F12" s="28">
        <v>4.0405</v>
      </c>
      <c r="G12" s="26">
        <v>1.9751</v>
      </c>
      <c r="H12" s="26">
        <v>3.4568</v>
      </c>
      <c r="I12" s="27">
        <v>68415.36</v>
      </c>
      <c r="J12" s="24"/>
    </row>
    <row r="13" spans="1:10" ht="21" customHeight="1">
      <c r="A13" s="23">
        <v>8</v>
      </c>
      <c r="B13" s="24">
        <v>1.35</v>
      </c>
      <c r="C13" s="24">
        <v>4.1</v>
      </c>
      <c r="D13" s="24"/>
      <c r="E13" s="25">
        <v>48.75</v>
      </c>
      <c r="F13" s="28">
        <v>4.0671</v>
      </c>
      <c r="G13" s="26">
        <v>1.9672</v>
      </c>
      <c r="H13" s="26">
        <v>3.4428</v>
      </c>
      <c r="I13" s="27">
        <v>318821.44</v>
      </c>
      <c r="J13" s="24"/>
    </row>
    <row r="14" spans="1:10" ht="21" customHeight="1">
      <c r="A14" s="23">
        <v>9</v>
      </c>
      <c r="B14" s="24">
        <v>1.35</v>
      </c>
      <c r="C14" s="24">
        <v>4.1</v>
      </c>
      <c r="D14" s="24"/>
      <c r="E14" s="25">
        <v>47.75</v>
      </c>
      <c r="F14" s="28">
        <v>4.5556</v>
      </c>
      <c r="G14" s="26">
        <v>1.9513</v>
      </c>
      <c r="H14" s="26">
        <v>3.4148</v>
      </c>
      <c r="I14" s="29" t="s">
        <v>38</v>
      </c>
      <c r="J14" s="24"/>
    </row>
    <row r="15" spans="1:10" ht="21" customHeight="1">
      <c r="A15" s="23">
        <v>10</v>
      </c>
      <c r="B15" s="24">
        <v>1.35</v>
      </c>
      <c r="C15" s="24">
        <v>4.1</v>
      </c>
      <c r="D15" s="24"/>
      <c r="E15" s="25">
        <v>47</v>
      </c>
      <c r="F15" s="28">
        <v>4.0693</v>
      </c>
      <c r="G15" s="26" t="s">
        <v>40</v>
      </c>
      <c r="H15" s="26">
        <v>3.3936</v>
      </c>
      <c r="I15" s="27">
        <v>61888.16</v>
      </c>
      <c r="J15" s="24"/>
    </row>
    <row r="16" spans="1:10" ht="21" customHeight="1">
      <c r="A16" s="23">
        <v>11</v>
      </c>
      <c r="B16" s="24">
        <v>1.35</v>
      </c>
      <c r="C16" s="24">
        <v>4.1</v>
      </c>
      <c r="D16" s="24"/>
      <c r="E16" s="25">
        <v>46.25</v>
      </c>
      <c r="F16" s="28">
        <v>3.6736</v>
      </c>
      <c r="G16" s="26" t="s">
        <v>40</v>
      </c>
      <c r="H16" s="26" t="s">
        <v>40</v>
      </c>
      <c r="I16" s="29" t="s">
        <v>38</v>
      </c>
      <c r="J16" s="24"/>
    </row>
    <row r="17" spans="1:10" ht="21" customHeight="1">
      <c r="A17" s="23">
        <v>12</v>
      </c>
      <c r="B17" s="24">
        <v>1.35</v>
      </c>
      <c r="C17" s="24">
        <v>4.1</v>
      </c>
      <c r="D17" s="24"/>
      <c r="E17" s="25">
        <v>45.8</v>
      </c>
      <c r="F17" s="28">
        <v>3.7199</v>
      </c>
      <c r="G17" s="26" t="s">
        <v>40</v>
      </c>
      <c r="H17" s="26">
        <v>0.7701</v>
      </c>
      <c r="I17" s="29" t="s">
        <v>38</v>
      </c>
      <c r="J17" s="24"/>
    </row>
    <row r="18" spans="1:10" ht="21" customHeight="1">
      <c r="A18" s="23">
        <v>13</v>
      </c>
      <c r="B18" s="24">
        <v>1.35</v>
      </c>
      <c r="C18" s="24">
        <v>4.1</v>
      </c>
      <c r="D18" s="24"/>
      <c r="E18" s="25">
        <v>45.48</v>
      </c>
      <c r="F18" s="28">
        <v>3.8299</v>
      </c>
      <c r="G18" s="26">
        <v>1.5298</v>
      </c>
      <c r="H18" s="26">
        <v>3.4877</v>
      </c>
      <c r="I18" s="27">
        <v>198484.4</v>
      </c>
      <c r="J18" s="24"/>
    </row>
    <row r="19" spans="1:10" ht="21" customHeight="1">
      <c r="A19" s="23">
        <v>14</v>
      </c>
      <c r="B19" s="24">
        <v>1.35</v>
      </c>
      <c r="C19" s="24">
        <v>4.1</v>
      </c>
      <c r="D19" s="24"/>
      <c r="E19" s="25">
        <v>44.88</v>
      </c>
      <c r="F19" s="28">
        <v>3.8148</v>
      </c>
      <c r="G19" s="26">
        <v>1.1412</v>
      </c>
      <c r="H19" s="26">
        <v>3.4711</v>
      </c>
      <c r="I19" s="27">
        <v>147288.72</v>
      </c>
      <c r="J19" s="24"/>
    </row>
    <row r="20" spans="1:10" ht="21" customHeight="1">
      <c r="A20" s="23">
        <v>15</v>
      </c>
      <c r="B20" s="24">
        <v>1.35</v>
      </c>
      <c r="C20" s="24">
        <v>3.2</v>
      </c>
      <c r="D20" s="24"/>
      <c r="E20" s="25">
        <v>44.2</v>
      </c>
      <c r="F20" s="28">
        <v>3.8507</v>
      </c>
      <c r="G20" s="26">
        <v>1.1343</v>
      </c>
      <c r="H20" s="26">
        <v>3.3002</v>
      </c>
      <c r="I20" s="29" t="s">
        <v>38</v>
      </c>
      <c r="J20" s="24"/>
    </row>
    <row r="21" spans="1:10" ht="21" customHeight="1">
      <c r="A21" s="23">
        <v>16</v>
      </c>
      <c r="B21" s="24">
        <v>1.35</v>
      </c>
      <c r="C21" s="24">
        <v>3.2</v>
      </c>
      <c r="D21" s="24"/>
      <c r="E21" s="25">
        <v>43.64</v>
      </c>
      <c r="F21" s="28">
        <v>3.5451</v>
      </c>
      <c r="G21" s="26">
        <v>1.5022</v>
      </c>
      <c r="H21" s="26">
        <v>3.4255</v>
      </c>
      <c r="I21" s="27">
        <v>156805.72</v>
      </c>
      <c r="J21" s="24"/>
    </row>
    <row r="22" spans="1:10" ht="21" customHeight="1">
      <c r="A22" s="23">
        <v>17</v>
      </c>
      <c r="B22" s="24">
        <v>1.35</v>
      </c>
      <c r="C22" s="24">
        <v>3.2</v>
      </c>
      <c r="D22" s="24"/>
      <c r="E22" s="25">
        <v>42.83</v>
      </c>
      <c r="F22" s="28">
        <v>3.235</v>
      </c>
      <c r="G22" s="26">
        <v>1.8606</v>
      </c>
      <c r="H22" s="26">
        <v>2.8964</v>
      </c>
      <c r="I22" s="29" t="s">
        <v>38</v>
      </c>
      <c r="J22" s="24"/>
    </row>
    <row r="23" spans="1:10" ht="21" customHeight="1">
      <c r="A23" s="23">
        <v>18</v>
      </c>
      <c r="B23" s="24">
        <v>1.81</v>
      </c>
      <c r="C23" s="24">
        <v>3.6</v>
      </c>
      <c r="D23" s="24"/>
      <c r="E23" s="25">
        <v>42.29</v>
      </c>
      <c r="F23" s="28">
        <v>3.6016</v>
      </c>
      <c r="G23" s="26" t="s">
        <v>40</v>
      </c>
      <c r="H23" s="26" t="s">
        <v>40</v>
      </c>
      <c r="I23" s="29" t="s">
        <v>38</v>
      </c>
      <c r="J23" s="24"/>
    </row>
    <row r="24" spans="1:10" ht="21" customHeight="1">
      <c r="A24" s="23">
        <v>19</v>
      </c>
      <c r="B24" s="24">
        <v>1.81</v>
      </c>
      <c r="C24" s="24">
        <v>3.6</v>
      </c>
      <c r="D24" s="24"/>
      <c r="E24" s="25">
        <v>41.75</v>
      </c>
      <c r="F24" s="28">
        <v>3.9248</v>
      </c>
      <c r="G24" s="26" t="s">
        <v>40</v>
      </c>
      <c r="H24" s="26" t="s">
        <v>40</v>
      </c>
      <c r="I24" s="29" t="s">
        <v>38</v>
      </c>
      <c r="J24" s="24"/>
    </row>
    <row r="25" spans="1:10" ht="21" customHeight="1">
      <c r="A25" s="23">
        <v>20</v>
      </c>
      <c r="B25" s="24">
        <v>1.81</v>
      </c>
      <c r="C25" s="24">
        <v>3.6</v>
      </c>
      <c r="D25" s="24"/>
      <c r="E25" s="25">
        <v>41.255</v>
      </c>
      <c r="F25" s="28">
        <v>3.9044</v>
      </c>
      <c r="G25" s="26">
        <v>1.0992</v>
      </c>
      <c r="H25" s="26">
        <v>2.5639</v>
      </c>
      <c r="I25" s="29" t="s">
        <v>38</v>
      </c>
      <c r="J25" s="24"/>
    </row>
    <row r="26" spans="1:10" ht="21" customHeight="1">
      <c r="A26" s="23">
        <v>21</v>
      </c>
      <c r="B26" s="24">
        <v>1.81</v>
      </c>
      <c r="C26" s="24">
        <v>3.6</v>
      </c>
      <c r="D26" s="24"/>
      <c r="E26" s="25">
        <v>40.715</v>
      </c>
      <c r="F26" s="28">
        <v>3.8056</v>
      </c>
      <c r="G26" s="26">
        <v>1.0951</v>
      </c>
      <c r="H26" s="26">
        <v>2.553</v>
      </c>
      <c r="I26" s="27">
        <v>103999.68</v>
      </c>
      <c r="J26" s="24"/>
    </row>
    <row r="27" spans="1:10" ht="21" customHeight="1">
      <c r="A27" s="23">
        <v>22</v>
      </c>
      <c r="B27" s="24">
        <v>1.81</v>
      </c>
      <c r="C27" s="24">
        <v>3.6</v>
      </c>
      <c r="D27" s="24"/>
      <c r="E27" s="25">
        <v>39.86</v>
      </c>
      <c r="F27" s="28">
        <v>3.94</v>
      </c>
      <c r="G27" s="26">
        <v>1.0902</v>
      </c>
      <c r="H27" s="31">
        <v>2.5415</v>
      </c>
      <c r="I27" s="29" t="s">
        <v>38</v>
      </c>
      <c r="J27" s="24"/>
    </row>
    <row r="28" spans="1:10" ht="21" customHeight="1">
      <c r="A28" s="23">
        <v>23</v>
      </c>
      <c r="B28" s="24">
        <v>1.81</v>
      </c>
      <c r="C28" s="24">
        <v>3.6</v>
      </c>
      <c r="D28" s="24"/>
      <c r="E28" s="25">
        <v>39.14</v>
      </c>
      <c r="F28" s="28">
        <v>3.6316</v>
      </c>
      <c r="G28" s="26">
        <v>1.0809</v>
      </c>
      <c r="H28" s="31">
        <v>2.5196</v>
      </c>
      <c r="I28" s="29" t="s">
        <v>38</v>
      </c>
      <c r="J28" s="24"/>
    </row>
    <row r="29" spans="1:10" ht="21" customHeight="1">
      <c r="A29" s="23">
        <v>24</v>
      </c>
      <c r="B29" s="24">
        <v>0.95</v>
      </c>
      <c r="C29" s="24">
        <v>3.2</v>
      </c>
      <c r="D29" s="24"/>
      <c r="E29" s="25">
        <v>38.7</v>
      </c>
      <c r="F29" s="28">
        <v>3.9181</v>
      </c>
      <c r="G29" s="26" t="s">
        <v>40</v>
      </c>
      <c r="H29" s="31">
        <v>2.4957</v>
      </c>
      <c r="I29" s="27">
        <v>162962.56</v>
      </c>
      <c r="J29" s="24"/>
    </row>
    <row r="30" spans="1:10" ht="21" customHeight="1">
      <c r="A30" s="23">
        <v>25</v>
      </c>
      <c r="B30" s="24">
        <v>1.35</v>
      </c>
      <c r="C30" s="24">
        <v>3.3</v>
      </c>
      <c r="D30" s="24"/>
      <c r="E30" s="25">
        <v>38.5</v>
      </c>
      <c r="F30" s="28">
        <v>1.3773</v>
      </c>
      <c r="G30" s="26" t="s">
        <v>40</v>
      </c>
      <c r="H30" s="26" t="s">
        <v>40</v>
      </c>
      <c r="I30" s="27">
        <v>161802.88</v>
      </c>
      <c r="J30" s="24"/>
    </row>
    <row r="31" spans="1:10" ht="21" customHeight="1">
      <c r="A31" s="23">
        <v>26</v>
      </c>
      <c r="B31" s="24">
        <v>1.35</v>
      </c>
      <c r="C31" s="24">
        <v>3.3</v>
      </c>
      <c r="D31" s="24"/>
      <c r="E31" s="25">
        <v>38.22</v>
      </c>
      <c r="F31" s="28">
        <v>3.8912</v>
      </c>
      <c r="G31" s="26" t="s">
        <v>40</v>
      </c>
      <c r="H31" s="26" t="s">
        <v>40</v>
      </c>
      <c r="I31" s="27">
        <v>16199.76</v>
      </c>
      <c r="J31" s="24"/>
    </row>
    <row r="32" spans="1:10" ht="21" customHeight="1">
      <c r="A32" s="23">
        <v>27</v>
      </c>
      <c r="B32" s="24">
        <v>14.69</v>
      </c>
      <c r="C32" s="24">
        <v>3.3</v>
      </c>
      <c r="D32" s="24"/>
      <c r="E32" s="25">
        <v>38.62</v>
      </c>
      <c r="F32" s="28">
        <v>3.9259</v>
      </c>
      <c r="G32" s="26" t="s">
        <v>40</v>
      </c>
      <c r="H32" s="26" t="s">
        <v>40</v>
      </c>
      <c r="I32" s="27">
        <v>739197.76</v>
      </c>
      <c r="J32" s="24"/>
    </row>
    <row r="33" spans="1:10" ht="21" customHeight="1">
      <c r="A33" s="23">
        <v>28</v>
      </c>
      <c r="B33" s="24">
        <v>53.45</v>
      </c>
      <c r="C33" s="24" t="s">
        <v>27</v>
      </c>
      <c r="D33" s="24"/>
      <c r="E33" s="25">
        <v>40.49</v>
      </c>
      <c r="F33" s="28">
        <v>4.0542</v>
      </c>
      <c r="G33" s="26" t="s">
        <v>40</v>
      </c>
      <c r="H33" s="26" t="s">
        <v>40</v>
      </c>
      <c r="I33" s="27">
        <v>2147307.28</v>
      </c>
      <c r="J33" s="24"/>
    </row>
    <row r="34" spans="1:10" ht="21" customHeight="1">
      <c r="A34" s="23">
        <v>29</v>
      </c>
      <c r="B34" s="24">
        <v>50.06</v>
      </c>
      <c r="C34" s="24" t="s">
        <v>27</v>
      </c>
      <c r="D34" s="24"/>
      <c r="E34" s="25">
        <v>45</v>
      </c>
      <c r="F34" s="28">
        <v>4.118</v>
      </c>
      <c r="G34" s="26" t="s">
        <v>40</v>
      </c>
      <c r="H34" s="26" t="s">
        <v>40</v>
      </c>
      <c r="I34" s="27">
        <v>4584124</v>
      </c>
      <c r="J34" s="24"/>
    </row>
    <row r="35" spans="1:10" ht="21" customHeight="1">
      <c r="A35" s="23">
        <v>30</v>
      </c>
      <c r="B35" s="24">
        <v>34.25</v>
      </c>
      <c r="C35" s="24" t="s">
        <v>27</v>
      </c>
      <c r="D35" s="24"/>
      <c r="E35" s="25">
        <v>48.9</v>
      </c>
      <c r="F35" s="28">
        <v>4.01</v>
      </c>
      <c r="G35" s="26" t="s">
        <v>40</v>
      </c>
      <c r="H35" s="26" t="s">
        <v>40</v>
      </c>
      <c r="I35" s="27">
        <v>3972180</v>
      </c>
      <c r="J35" s="24"/>
    </row>
    <row r="36" spans="1:10" ht="21" customHeight="1">
      <c r="A36" s="23">
        <v>31</v>
      </c>
      <c r="B36" s="24">
        <v>20.65</v>
      </c>
      <c r="C36" s="24" t="s">
        <v>27</v>
      </c>
      <c r="D36" s="24"/>
      <c r="E36" s="25">
        <v>50.5</v>
      </c>
      <c r="F36" s="28">
        <v>4.0347</v>
      </c>
      <c r="G36" s="26" t="s">
        <v>40</v>
      </c>
      <c r="H36" s="26" t="s">
        <v>40</v>
      </c>
      <c r="I36" s="27">
        <v>1672624.6</v>
      </c>
      <c r="J36" s="24"/>
    </row>
    <row r="37" spans="1:10" ht="21" customHeight="1">
      <c r="A37" s="10" t="s">
        <v>1</v>
      </c>
      <c r="B37" s="15">
        <f aca="true" t="shared" si="0" ref="B37:I37">SUM(B6:B36)</f>
        <v>207.28</v>
      </c>
      <c r="C37" s="15">
        <f t="shared" si="0"/>
        <v>99.93999999999998</v>
      </c>
      <c r="D37" s="15">
        <f t="shared" si="0"/>
        <v>0</v>
      </c>
      <c r="E37" s="15">
        <f t="shared" si="0"/>
        <v>1397.6750000000002</v>
      </c>
      <c r="F37" s="17">
        <f t="shared" si="0"/>
        <v>115.30279999999999</v>
      </c>
      <c r="G37" s="17">
        <f t="shared" si="0"/>
        <v>23.462699999999998</v>
      </c>
      <c r="H37" s="17">
        <f t="shared" si="0"/>
        <v>57.82649999999998</v>
      </c>
      <c r="I37" s="16">
        <f t="shared" si="0"/>
        <v>15705419.84</v>
      </c>
      <c r="J37" s="15"/>
    </row>
    <row r="38" spans="1:10" ht="21" customHeight="1">
      <c r="A38" s="10" t="s">
        <v>2</v>
      </c>
      <c r="B38" s="15">
        <f aca="true" t="shared" si="1" ref="B38:I38">AVERAGE(B6:B36)</f>
        <v>7.147586206896552</v>
      </c>
      <c r="C38" s="15">
        <f t="shared" si="1"/>
        <v>3.7014814814814807</v>
      </c>
      <c r="D38" s="15" t="e">
        <f t="shared" si="1"/>
        <v>#DIV/0!</v>
      </c>
      <c r="E38" s="15">
        <f t="shared" si="1"/>
        <v>45.08629032258065</v>
      </c>
      <c r="F38" s="17">
        <f t="shared" si="1"/>
        <v>3.7194451612903223</v>
      </c>
      <c r="G38" s="17">
        <f t="shared" si="1"/>
        <v>1.56418</v>
      </c>
      <c r="H38" s="17">
        <f t="shared" si="1"/>
        <v>3.043499999999999</v>
      </c>
      <c r="I38" s="16">
        <f t="shared" si="1"/>
        <v>826601.0442105263</v>
      </c>
      <c r="J38" s="15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3937007874015748" bottom="0.1968503937007874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K38"/>
  <sheetViews>
    <sheetView workbookViewId="0" topLeftCell="A26">
      <selection activeCell="J35" sqref="A6:J35"/>
    </sheetView>
  </sheetViews>
  <sheetFormatPr defaultColWidth="9.140625" defaultRowHeight="12.75"/>
  <cols>
    <col min="1" max="1" width="4.14062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1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1.75" customHeight="1">
      <c r="A3" s="9"/>
      <c r="B3" s="20" t="s">
        <v>6</v>
      </c>
      <c r="C3" s="21"/>
      <c r="D3" s="22"/>
      <c r="E3" s="20" t="s">
        <v>12</v>
      </c>
      <c r="F3" s="21"/>
      <c r="G3" s="21"/>
      <c r="H3" s="21"/>
      <c r="I3" s="21"/>
      <c r="J3" s="22"/>
    </row>
    <row r="4" spans="1:11" ht="21.75" customHeight="1">
      <c r="A4" s="3" t="s">
        <v>0</v>
      </c>
      <c r="B4" s="6" t="s">
        <v>4</v>
      </c>
      <c r="C4" s="6" t="s">
        <v>5</v>
      </c>
      <c r="D4" s="6" t="s">
        <v>31</v>
      </c>
      <c r="E4" s="6" t="s">
        <v>33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31</v>
      </c>
      <c r="K4" s="12"/>
    </row>
    <row r="5" spans="1:10" ht="21.75" customHeight="1">
      <c r="A5" s="4"/>
      <c r="B5" s="7" t="s">
        <v>3</v>
      </c>
      <c r="C5" s="7" t="s">
        <v>3</v>
      </c>
      <c r="D5" s="7" t="s">
        <v>32</v>
      </c>
      <c r="E5" s="7" t="s">
        <v>34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32</v>
      </c>
    </row>
    <row r="6" spans="1:10" ht="21.75" customHeight="1">
      <c r="A6" s="23">
        <v>1</v>
      </c>
      <c r="B6" s="24">
        <v>17.06</v>
      </c>
      <c r="C6" s="24" t="s">
        <v>27</v>
      </c>
      <c r="D6" s="24"/>
      <c r="E6" s="31">
        <v>51.225</v>
      </c>
      <c r="F6" s="31">
        <v>4.4236</v>
      </c>
      <c r="G6" s="31" t="s">
        <v>40</v>
      </c>
      <c r="H6" s="31" t="s">
        <v>40</v>
      </c>
      <c r="I6" s="27">
        <v>804624.8</v>
      </c>
      <c r="J6" s="24"/>
    </row>
    <row r="7" spans="1:10" ht="21.75" customHeight="1">
      <c r="A7" s="23">
        <v>2</v>
      </c>
      <c r="B7" s="24">
        <v>14.69</v>
      </c>
      <c r="C7" s="24" t="s">
        <v>27</v>
      </c>
      <c r="D7" s="24"/>
      <c r="E7" s="25">
        <v>51.63</v>
      </c>
      <c r="F7" s="31">
        <v>3.5417</v>
      </c>
      <c r="G7" s="31" t="s">
        <v>40</v>
      </c>
      <c r="H7" s="31" t="s">
        <v>40</v>
      </c>
      <c r="I7" s="27">
        <v>468750.6</v>
      </c>
      <c r="J7" s="24"/>
    </row>
    <row r="8" spans="1:10" ht="21.75" customHeight="1">
      <c r="A8" s="23">
        <v>3</v>
      </c>
      <c r="B8" s="24">
        <v>10.45</v>
      </c>
      <c r="C8" s="24" t="s">
        <v>27</v>
      </c>
      <c r="D8" s="24"/>
      <c r="E8" s="25">
        <v>51.9</v>
      </c>
      <c r="F8" s="28">
        <v>3.7422</v>
      </c>
      <c r="G8" s="31" t="s">
        <v>40</v>
      </c>
      <c r="H8" s="26">
        <v>1.5775</v>
      </c>
      <c r="I8" s="27">
        <v>422544.6</v>
      </c>
      <c r="J8" s="24"/>
    </row>
    <row r="9" spans="1:10" ht="21.75" customHeight="1">
      <c r="A9" s="23">
        <v>4</v>
      </c>
      <c r="B9" s="24">
        <v>9.56</v>
      </c>
      <c r="C9" s="24" t="s">
        <v>27</v>
      </c>
      <c r="D9" s="24"/>
      <c r="E9" s="25">
        <v>51.99</v>
      </c>
      <c r="F9" s="28">
        <v>3.5556</v>
      </c>
      <c r="G9" s="26">
        <v>0.8101</v>
      </c>
      <c r="H9" s="26">
        <v>1.5787</v>
      </c>
      <c r="I9" s="27">
        <v>337062.24</v>
      </c>
      <c r="J9" s="24"/>
    </row>
    <row r="10" spans="1:10" ht="21.75" customHeight="1">
      <c r="A10" s="23">
        <v>5</v>
      </c>
      <c r="B10" s="24">
        <v>9.56</v>
      </c>
      <c r="C10" s="24" t="s">
        <v>27</v>
      </c>
      <c r="D10" s="24"/>
      <c r="E10" s="25">
        <v>52.035</v>
      </c>
      <c r="F10" s="28">
        <v>3.7361</v>
      </c>
      <c r="G10" s="26">
        <v>0.8104</v>
      </c>
      <c r="H10" s="26">
        <v>1.5793</v>
      </c>
      <c r="I10" s="27">
        <v>318719.88</v>
      </c>
      <c r="J10" s="24"/>
    </row>
    <row r="11" spans="1:10" ht="21.75" customHeight="1">
      <c r="A11" s="23">
        <v>6</v>
      </c>
      <c r="B11" s="24">
        <v>9.56</v>
      </c>
      <c r="C11" s="24" t="s">
        <v>27</v>
      </c>
      <c r="D11" s="24"/>
      <c r="E11" s="25">
        <v>51.945</v>
      </c>
      <c r="F11" s="28">
        <v>3.54</v>
      </c>
      <c r="G11" s="26">
        <v>0.8098</v>
      </c>
      <c r="H11" s="26">
        <v>1.5781</v>
      </c>
      <c r="I11" s="27">
        <v>180034.56</v>
      </c>
      <c r="J11" s="24"/>
    </row>
    <row r="12" spans="1:10" ht="21.75" customHeight="1">
      <c r="A12" s="23">
        <v>7</v>
      </c>
      <c r="B12" s="24">
        <v>9.56</v>
      </c>
      <c r="C12" s="24" t="s">
        <v>27</v>
      </c>
      <c r="D12" s="24"/>
      <c r="E12" s="25">
        <v>51.81</v>
      </c>
      <c r="F12" s="28">
        <v>3.736</v>
      </c>
      <c r="G12" s="26" t="s">
        <v>40</v>
      </c>
      <c r="H12" s="26">
        <v>1.5763</v>
      </c>
      <c r="I12" s="24" t="s">
        <v>35</v>
      </c>
      <c r="J12" s="24"/>
    </row>
    <row r="13" spans="1:10" ht="21.75" customHeight="1">
      <c r="A13" s="23">
        <v>8</v>
      </c>
      <c r="B13" s="24">
        <v>6.9</v>
      </c>
      <c r="C13" s="24" t="s">
        <v>27</v>
      </c>
      <c r="D13" s="24"/>
      <c r="E13" s="25">
        <v>51.72</v>
      </c>
      <c r="F13" s="28">
        <v>3.7916</v>
      </c>
      <c r="G13" s="26" t="s">
        <v>40</v>
      </c>
      <c r="H13" s="26" t="s">
        <v>40</v>
      </c>
      <c r="I13" s="27">
        <v>74595.96</v>
      </c>
      <c r="J13" s="24"/>
    </row>
    <row r="14" spans="1:10" ht="21.75" customHeight="1">
      <c r="A14" s="23">
        <v>9</v>
      </c>
      <c r="B14" s="24">
        <v>6.9</v>
      </c>
      <c r="C14" s="24" t="s">
        <v>27</v>
      </c>
      <c r="D14" s="24"/>
      <c r="E14" s="25">
        <v>51.675</v>
      </c>
      <c r="F14" s="28">
        <v>3.7847</v>
      </c>
      <c r="G14" s="26" t="s">
        <v>40</v>
      </c>
      <c r="H14" s="26" t="s">
        <v>40</v>
      </c>
      <c r="I14" s="27">
        <v>23124.6</v>
      </c>
      <c r="J14" s="24"/>
    </row>
    <row r="15" spans="1:10" ht="21.75" customHeight="1">
      <c r="A15" s="23">
        <v>10</v>
      </c>
      <c r="B15" s="24">
        <v>6.9</v>
      </c>
      <c r="C15" s="24" t="s">
        <v>27</v>
      </c>
      <c r="D15" s="24"/>
      <c r="E15" s="25">
        <v>51.675</v>
      </c>
      <c r="F15" s="28">
        <v>4.0278</v>
      </c>
      <c r="G15" s="26" t="s">
        <v>40</v>
      </c>
      <c r="H15" s="26">
        <v>2.3572</v>
      </c>
      <c r="I15" s="27">
        <v>131901.84</v>
      </c>
      <c r="J15" s="24"/>
    </row>
    <row r="16" spans="1:10" ht="21.75" customHeight="1">
      <c r="A16" s="23">
        <v>11</v>
      </c>
      <c r="B16" s="24">
        <v>1.35</v>
      </c>
      <c r="C16" s="24" t="s">
        <v>27</v>
      </c>
      <c r="D16" s="24"/>
      <c r="E16" s="25">
        <v>51.63</v>
      </c>
      <c r="F16" s="28">
        <v>3.9306</v>
      </c>
      <c r="G16" s="26">
        <v>1.6121</v>
      </c>
      <c r="H16" s="26">
        <v>2.3563</v>
      </c>
      <c r="I16" s="27">
        <v>302466.16</v>
      </c>
      <c r="J16" s="24"/>
    </row>
    <row r="17" spans="1:10" ht="21.75" customHeight="1">
      <c r="A17" s="23">
        <v>12</v>
      </c>
      <c r="B17" s="24">
        <v>1.35</v>
      </c>
      <c r="C17" s="24">
        <v>3.7</v>
      </c>
      <c r="D17" s="24"/>
      <c r="E17" s="25">
        <v>51.45</v>
      </c>
      <c r="F17" s="28">
        <v>3.9444</v>
      </c>
      <c r="G17" s="26">
        <v>1.6098</v>
      </c>
      <c r="H17" s="26">
        <v>2.7421</v>
      </c>
      <c r="I17" s="27">
        <v>252984.96</v>
      </c>
      <c r="J17" s="24"/>
    </row>
    <row r="18" spans="1:10" ht="21.75" customHeight="1">
      <c r="A18" s="23">
        <v>13</v>
      </c>
      <c r="B18" s="24">
        <v>1.35</v>
      </c>
      <c r="C18" s="24">
        <v>3.7</v>
      </c>
      <c r="D18" s="24"/>
      <c r="E18" s="25">
        <v>51.225</v>
      </c>
      <c r="F18" s="28">
        <v>3.0389</v>
      </c>
      <c r="G18" s="26">
        <v>1.6067</v>
      </c>
      <c r="H18" s="26">
        <v>2.736</v>
      </c>
      <c r="I18" s="27">
        <v>215709.48</v>
      </c>
      <c r="J18" s="24"/>
    </row>
    <row r="19" spans="1:10" ht="21.75" customHeight="1">
      <c r="A19" s="23">
        <v>14</v>
      </c>
      <c r="B19" s="24">
        <v>3.1</v>
      </c>
      <c r="C19" s="24">
        <v>3.8</v>
      </c>
      <c r="D19" s="24"/>
      <c r="E19" s="25">
        <v>50.8</v>
      </c>
      <c r="F19" s="28">
        <v>3.8333</v>
      </c>
      <c r="G19" s="26">
        <v>1.6011</v>
      </c>
      <c r="H19" s="26">
        <v>2.7273</v>
      </c>
      <c r="I19" s="27">
        <v>17973.16</v>
      </c>
      <c r="J19" s="24"/>
    </row>
    <row r="20" spans="1:10" ht="21.75" customHeight="1">
      <c r="A20" s="23">
        <v>15</v>
      </c>
      <c r="B20" s="24">
        <v>3.1</v>
      </c>
      <c r="C20" s="24">
        <v>3.8</v>
      </c>
      <c r="D20" s="24"/>
      <c r="E20" s="25">
        <v>50.7</v>
      </c>
      <c r="F20" s="28">
        <v>3.5725</v>
      </c>
      <c r="G20" s="26">
        <v>1.5998</v>
      </c>
      <c r="H20" s="26">
        <v>2.7251</v>
      </c>
      <c r="I20" s="27">
        <v>337976.36</v>
      </c>
      <c r="J20" s="24"/>
    </row>
    <row r="21" spans="1:10" ht="21.75" customHeight="1">
      <c r="A21" s="23">
        <v>16</v>
      </c>
      <c r="B21" s="24">
        <v>0.95</v>
      </c>
      <c r="C21" s="24">
        <v>4.09</v>
      </c>
      <c r="D21" s="24"/>
      <c r="E21" s="25">
        <v>50.35</v>
      </c>
      <c r="F21" s="28">
        <v>3.6805</v>
      </c>
      <c r="G21" s="26" t="s">
        <v>40</v>
      </c>
      <c r="H21" s="26" t="s">
        <v>40</v>
      </c>
      <c r="I21" s="27">
        <v>45780.76</v>
      </c>
      <c r="J21" s="24"/>
    </row>
    <row r="22" spans="1:10" ht="21.75" customHeight="1">
      <c r="A22" s="23">
        <v>17</v>
      </c>
      <c r="B22" s="24">
        <v>5.27</v>
      </c>
      <c r="C22" s="24" t="s">
        <v>27</v>
      </c>
      <c r="D22" s="24"/>
      <c r="E22" s="25">
        <v>50.25</v>
      </c>
      <c r="F22" s="28">
        <v>3.7639</v>
      </c>
      <c r="G22" s="26" t="s">
        <v>40</v>
      </c>
      <c r="H22" s="26" t="s">
        <v>40</v>
      </c>
      <c r="I22" s="24" t="s">
        <v>35</v>
      </c>
      <c r="J22" s="24"/>
    </row>
    <row r="23" spans="1:10" ht="21.75" customHeight="1">
      <c r="A23" s="23">
        <v>18</v>
      </c>
      <c r="B23" s="24">
        <v>5.27</v>
      </c>
      <c r="C23" s="24" t="s">
        <v>27</v>
      </c>
      <c r="D23" s="24"/>
      <c r="E23" s="25">
        <v>50.25</v>
      </c>
      <c r="F23" s="28">
        <v>3.875</v>
      </c>
      <c r="G23" s="26">
        <v>1.5942</v>
      </c>
      <c r="H23" s="26">
        <v>2.3299</v>
      </c>
      <c r="I23" s="27">
        <v>275912.28</v>
      </c>
      <c r="J23" s="24"/>
    </row>
    <row r="24" spans="1:10" ht="21.75" customHeight="1">
      <c r="A24" s="23">
        <v>19</v>
      </c>
      <c r="B24" s="24">
        <v>5.27</v>
      </c>
      <c r="C24" s="24" t="s">
        <v>27</v>
      </c>
      <c r="D24" s="24"/>
      <c r="E24" s="25">
        <v>50.05</v>
      </c>
      <c r="F24" s="28">
        <v>3.8888</v>
      </c>
      <c r="G24" s="26">
        <v>1.5917</v>
      </c>
      <c r="H24" s="26">
        <v>2.3262</v>
      </c>
      <c r="I24" s="27">
        <v>208504.96</v>
      </c>
      <c r="J24" s="24"/>
    </row>
    <row r="25" spans="1:10" ht="21.75" customHeight="1">
      <c r="A25" s="23">
        <v>20</v>
      </c>
      <c r="B25" s="24">
        <v>5.27</v>
      </c>
      <c r="C25" s="24" t="s">
        <v>27</v>
      </c>
      <c r="D25" s="24"/>
      <c r="E25" s="25">
        <v>49.75</v>
      </c>
      <c r="F25" s="28">
        <v>3.7013</v>
      </c>
      <c r="G25" s="26">
        <v>1.588</v>
      </c>
      <c r="H25" s="26">
        <v>2.3207</v>
      </c>
      <c r="I25" s="27">
        <v>104335.08</v>
      </c>
      <c r="J25" s="24"/>
    </row>
    <row r="26" spans="1:10" ht="21.75" customHeight="1">
      <c r="A26" s="23">
        <v>21</v>
      </c>
      <c r="B26" s="24">
        <v>5.27</v>
      </c>
      <c r="C26" s="24" t="s">
        <v>27</v>
      </c>
      <c r="D26" s="24"/>
      <c r="E26" s="25">
        <v>49.45</v>
      </c>
      <c r="F26" s="28">
        <v>3.9028</v>
      </c>
      <c r="G26" s="26">
        <v>1.5842</v>
      </c>
      <c r="H26" s="26">
        <v>2.3151</v>
      </c>
      <c r="I26" s="27">
        <v>107149.92</v>
      </c>
      <c r="J26" s="24"/>
    </row>
    <row r="27" spans="1:10" ht="21.75" customHeight="1">
      <c r="A27" s="23">
        <v>22</v>
      </c>
      <c r="B27" s="24">
        <v>5.27</v>
      </c>
      <c r="C27" s="24" t="s">
        <v>27</v>
      </c>
      <c r="D27" s="24"/>
      <c r="E27" s="25">
        <v>49.2</v>
      </c>
      <c r="F27" s="28">
        <v>4.0069</v>
      </c>
      <c r="G27" s="26" t="s">
        <v>40</v>
      </c>
      <c r="H27" s="26" t="s">
        <v>40</v>
      </c>
      <c r="I27" s="27">
        <v>46274.6</v>
      </c>
      <c r="J27" s="24"/>
    </row>
    <row r="28" spans="1:10" ht="21.75" customHeight="1">
      <c r="A28" s="23">
        <v>23</v>
      </c>
      <c r="B28" s="24">
        <v>5.27</v>
      </c>
      <c r="C28" s="24" t="s">
        <v>27</v>
      </c>
      <c r="D28" s="24"/>
      <c r="E28" s="25">
        <v>49.1</v>
      </c>
      <c r="F28" s="28">
        <v>3.9097</v>
      </c>
      <c r="G28" s="26" t="s">
        <v>40</v>
      </c>
      <c r="H28" s="26" t="s">
        <v>40</v>
      </c>
      <c r="I28" s="29" t="s">
        <v>38</v>
      </c>
      <c r="J28" s="24"/>
    </row>
    <row r="29" spans="1:10" ht="21.75" customHeight="1">
      <c r="A29" s="23">
        <v>24</v>
      </c>
      <c r="B29" s="24" t="s">
        <v>26</v>
      </c>
      <c r="C29" s="24">
        <v>4.15</v>
      </c>
      <c r="D29" s="24"/>
      <c r="E29" s="25">
        <v>49.1</v>
      </c>
      <c r="F29" s="28">
        <v>4.0069</v>
      </c>
      <c r="G29" s="26" t="s">
        <v>40</v>
      </c>
      <c r="H29" s="26">
        <v>2.3077</v>
      </c>
      <c r="I29" s="27">
        <v>138585.96</v>
      </c>
      <c r="J29" s="24"/>
    </row>
    <row r="30" spans="1:10" ht="21.75" customHeight="1">
      <c r="A30" s="23">
        <v>25</v>
      </c>
      <c r="B30" s="24" t="s">
        <v>26</v>
      </c>
      <c r="C30" s="24">
        <v>5.13</v>
      </c>
      <c r="D30" s="24"/>
      <c r="E30" s="25">
        <v>48.9</v>
      </c>
      <c r="F30" s="31">
        <v>4.0069</v>
      </c>
      <c r="G30" s="26">
        <v>1.1841</v>
      </c>
      <c r="H30" s="26">
        <v>2.305</v>
      </c>
      <c r="I30" s="27">
        <v>135217.6</v>
      </c>
      <c r="J30" s="24"/>
    </row>
    <row r="31" spans="1:10" ht="21.75" customHeight="1">
      <c r="A31" s="23">
        <v>26</v>
      </c>
      <c r="B31" s="24" t="s">
        <v>26</v>
      </c>
      <c r="C31" s="24">
        <v>5.13</v>
      </c>
      <c r="D31" s="24"/>
      <c r="E31" s="25">
        <v>48.7</v>
      </c>
      <c r="F31" s="31">
        <v>3.7722</v>
      </c>
      <c r="G31" s="31">
        <v>1.1822</v>
      </c>
      <c r="H31" s="26">
        <v>2.3012</v>
      </c>
      <c r="I31" s="27">
        <v>215546.96</v>
      </c>
      <c r="J31" s="24"/>
    </row>
    <row r="32" spans="1:10" ht="21.75" customHeight="1">
      <c r="A32" s="23">
        <v>27</v>
      </c>
      <c r="B32" s="24" t="s">
        <v>26</v>
      </c>
      <c r="C32" s="24">
        <v>5.13</v>
      </c>
      <c r="D32" s="24"/>
      <c r="E32" s="25">
        <v>48.4</v>
      </c>
      <c r="F32" s="28">
        <v>3.7986</v>
      </c>
      <c r="G32" s="26">
        <v>1.1794</v>
      </c>
      <c r="H32" s="26">
        <v>2.2954</v>
      </c>
      <c r="I32" s="27">
        <v>68597.52</v>
      </c>
      <c r="J32" s="24"/>
    </row>
    <row r="33" spans="1:10" ht="21.75" customHeight="1">
      <c r="A33" s="23">
        <v>28</v>
      </c>
      <c r="B33" s="24">
        <v>0.25</v>
      </c>
      <c r="C33" s="24">
        <v>5.13</v>
      </c>
      <c r="D33" s="24"/>
      <c r="E33" s="25">
        <v>48.15</v>
      </c>
      <c r="F33" s="28">
        <v>3.7222</v>
      </c>
      <c r="G33" s="26" t="s">
        <v>40</v>
      </c>
      <c r="H33" s="26">
        <v>2.291</v>
      </c>
      <c r="I33" s="27">
        <v>57314</v>
      </c>
      <c r="J33" s="24"/>
    </row>
    <row r="34" spans="1:10" ht="21.75" customHeight="1">
      <c r="A34" s="23">
        <v>29</v>
      </c>
      <c r="B34" s="24">
        <v>5.27</v>
      </c>
      <c r="C34" s="24" t="s">
        <v>27</v>
      </c>
      <c r="D34" s="24"/>
      <c r="E34" s="25">
        <v>47.8</v>
      </c>
      <c r="F34" s="28">
        <v>4.1389</v>
      </c>
      <c r="G34" s="26" t="s">
        <v>40</v>
      </c>
      <c r="H34" s="26" t="s">
        <v>40</v>
      </c>
      <c r="I34" s="29" t="s">
        <v>39</v>
      </c>
      <c r="J34" s="24"/>
    </row>
    <row r="35" spans="1:10" ht="21.75" customHeight="1">
      <c r="A35" s="23">
        <v>30</v>
      </c>
      <c r="B35" s="24">
        <v>5.27</v>
      </c>
      <c r="C35" s="24" t="s">
        <v>27</v>
      </c>
      <c r="D35" s="24"/>
      <c r="E35" s="25">
        <v>47.7</v>
      </c>
      <c r="F35" s="28">
        <v>4.0347</v>
      </c>
      <c r="G35" s="26" t="s">
        <v>40</v>
      </c>
      <c r="H35" s="26" t="s">
        <v>40</v>
      </c>
      <c r="I35" s="29" t="s">
        <v>39</v>
      </c>
      <c r="J35" s="24"/>
    </row>
    <row r="36" spans="1:10" ht="21.75" customHeight="1">
      <c r="A36" s="10" t="s">
        <v>1</v>
      </c>
      <c r="B36" s="15">
        <f aca="true" t="shared" si="0" ref="B36:I36">SUM(B6:B35)</f>
        <v>160.02000000000007</v>
      </c>
      <c r="C36" s="15">
        <f t="shared" si="0"/>
        <v>43.760000000000005</v>
      </c>
      <c r="D36" s="15">
        <f t="shared" si="0"/>
        <v>0</v>
      </c>
      <c r="E36" s="15">
        <f t="shared" si="0"/>
        <v>1510.5600000000002</v>
      </c>
      <c r="F36" s="17">
        <f t="shared" si="0"/>
        <v>114.40830000000001</v>
      </c>
      <c r="G36" s="17">
        <f t="shared" si="0"/>
        <v>20.363599999999998</v>
      </c>
      <c r="H36" s="17">
        <f t="shared" si="0"/>
        <v>44.3261</v>
      </c>
      <c r="I36" s="16">
        <f t="shared" si="0"/>
        <v>5291688.839999999</v>
      </c>
      <c r="J36" s="15"/>
    </row>
    <row r="37" spans="1:10" ht="21.75" customHeight="1">
      <c r="A37" s="10" t="s">
        <v>2</v>
      </c>
      <c r="B37" s="15">
        <f aca="true" t="shared" si="1" ref="B37:I37">AVERAGE(B6:B35)</f>
        <v>6.154615384615387</v>
      </c>
      <c r="C37" s="15">
        <f t="shared" si="1"/>
        <v>4.376</v>
      </c>
      <c r="D37" s="15" t="e">
        <f t="shared" si="1"/>
        <v>#DIV/0!</v>
      </c>
      <c r="E37" s="15">
        <f t="shared" si="1"/>
        <v>50.352000000000004</v>
      </c>
      <c r="F37" s="17">
        <f t="shared" si="1"/>
        <v>3.81361</v>
      </c>
      <c r="G37" s="17">
        <f t="shared" si="1"/>
        <v>1.3575733333333333</v>
      </c>
      <c r="H37" s="17">
        <f t="shared" si="1"/>
        <v>2.2163049999999997</v>
      </c>
      <c r="I37" s="16">
        <f t="shared" si="1"/>
        <v>211667.55359999996</v>
      </c>
      <c r="J37" s="15"/>
    </row>
    <row r="38" spans="4:10" ht="21">
      <c r="D38" s="14"/>
      <c r="E38" s="14"/>
      <c r="F38" s="14"/>
      <c r="G38" s="14"/>
      <c r="H38" s="14"/>
      <c r="I38" s="14"/>
      <c r="J38" s="14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1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1" customHeight="1">
      <c r="A3" s="9"/>
      <c r="B3" s="20" t="s">
        <v>6</v>
      </c>
      <c r="C3" s="21"/>
      <c r="D3" s="22"/>
      <c r="E3" s="20" t="s">
        <v>12</v>
      </c>
      <c r="F3" s="21"/>
      <c r="G3" s="21"/>
      <c r="H3" s="21"/>
      <c r="I3" s="21"/>
      <c r="J3" s="22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31</v>
      </c>
      <c r="E4" s="6" t="s">
        <v>33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31</v>
      </c>
      <c r="K4" s="12"/>
    </row>
    <row r="5" spans="1:10" ht="21" customHeight="1">
      <c r="A5" s="4"/>
      <c r="B5" s="7" t="s">
        <v>3</v>
      </c>
      <c r="C5" s="7" t="s">
        <v>3</v>
      </c>
      <c r="D5" s="7" t="s">
        <v>32</v>
      </c>
      <c r="E5" s="7" t="s">
        <v>34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32</v>
      </c>
    </row>
    <row r="6" spans="1:10" ht="21" customHeight="1">
      <c r="A6" s="23">
        <v>1</v>
      </c>
      <c r="B6" s="24">
        <v>5.27</v>
      </c>
      <c r="C6" s="24" t="s">
        <v>28</v>
      </c>
      <c r="D6" s="24"/>
      <c r="E6" s="25">
        <v>47.65</v>
      </c>
      <c r="F6" s="31">
        <v>4.1667</v>
      </c>
      <c r="G6" s="31">
        <v>1.4449</v>
      </c>
      <c r="H6" s="31" t="s">
        <v>40</v>
      </c>
      <c r="I6" s="27">
        <v>51613.6</v>
      </c>
      <c r="J6" s="24"/>
    </row>
    <row r="7" spans="1:10" ht="21" customHeight="1">
      <c r="A7" s="23">
        <v>2</v>
      </c>
      <c r="B7" s="24">
        <v>5.27</v>
      </c>
      <c r="C7" s="24" t="s">
        <v>29</v>
      </c>
      <c r="D7" s="24"/>
      <c r="E7" s="25">
        <v>47.65</v>
      </c>
      <c r="F7" s="31">
        <v>4.1667</v>
      </c>
      <c r="G7" s="26">
        <v>1.1722</v>
      </c>
      <c r="H7" s="31" t="s">
        <v>40</v>
      </c>
      <c r="I7" s="27">
        <v>171095.76</v>
      </c>
      <c r="J7" s="24"/>
    </row>
    <row r="8" spans="1:10" ht="21" customHeight="1">
      <c r="A8" s="23">
        <v>3</v>
      </c>
      <c r="B8" s="24">
        <v>5.27</v>
      </c>
      <c r="C8" s="24" t="s">
        <v>28</v>
      </c>
      <c r="D8" s="24"/>
      <c r="E8" s="25">
        <v>47.6</v>
      </c>
      <c r="F8" s="28">
        <v>4.1597</v>
      </c>
      <c r="G8" s="26">
        <v>1.1719</v>
      </c>
      <c r="H8" s="26">
        <v>2.5827</v>
      </c>
      <c r="I8" s="27">
        <v>250617.64</v>
      </c>
      <c r="J8" s="24"/>
    </row>
    <row r="9" spans="1:10" ht="21" customHeight="1">
      <c r="A9" s="23">
        <v>4</v>
      </c>
      <c r="B9" s="24">
        <v>5.27</v>
      </c>
      <c r="C9" s="24" t="s">
        <v>28</v>
      </c>
      <c r="D9" s="24"/>
      <c r="E9" s="25">
        <v>47.35</v>
      </c>
      <c r="F9" s="28">
        <v>3.8</v>
      </c>
      <c r="G9" s="26">
        <v>1.1693</v>
      </c>
      <c r="H9" s="26">
        <v>2.5774</v>
      </c>
      <c r="I9" s="27">
        <v>128434.88</v>
      </c>
      <c r="J9" s="24"/>
    </row>
    <row r="10" spans="1:10" ht="21" customHeight="1">
      <c r="A10" s="23">
        <v>5</v>
      </c>
      <c r="B10" s="24">
        <v>5.27</v>
      </c>
      <c r="C10" s="24" t="s">
        <v>28</v>
      </c>
      <c r="D10" s="24"/>
      <c r="E10" s="25">
        <v>47.2</v>
      </c>
      <c r="F10" s="28">
        <v>4.2708</v>
      </c>
      <c r="G10" s="26" t="s">
        <v>40</v>
      </c>
      <c r="H10" s="26">
        <v>2.5742</v>
      </c>
      <c r="I10" s="27">
        <v>201181.44</v>
      </c>
      <c r="J10" s="24"/>
    </row>
    <row r="11" spans="1:10" ht="21" customHeight="1">
      <c r="A11" s="23">
        <v>6</v>
      </c>
      <c r="B11" s="24">
        <v>0.25</v>
      </c>
      <c r="C11" s="24">
        <v>4.43</v>
      </c>
      <c r="D11" s="24"/>
      <c r="E11" s="25">
        <v>46.8</v>
      </c>
      <c r="F11" s="28">
        <v>3.5486</v>
      </c>
      <c r="G11" s="26" t="s">
        <v>40</v>
      </c>
      <c r="H11" s="26">
        <v>2.5656</v>
      </c>
      <c r="I11" s="29" t="s">
        <v>36</v>
      </c>
      <c r="J11" s="24"/>
    </row>
    <row r="12" spans="1:10" ht="21" customHeight="1">
      <c r="A12" s="23">
        <v>7</v>
      </c>
      <c r="B12" s="24">
        <v>0.25</v>
      </c>
      <c r="C12" s="24">
        <v>4.43</v>
      </c>
      <c r="D12" s="24"/>
      <c r="E12" s="25">
        <v>46.7</v>
      </c>
      <c r="F12" s="28">
        <v>4.1597</v>
      </c>
      <c r="G12" s="26" t="s">
        <v>40</v>
      </c>
      <c r="H12" s="26">
        <v>2.5635</v>
      </c>
      <c r="I12" s="29" t="s">
        <v>36</v>
      </c>
      <c r="J12" s="24"/>
    </row>
    <row r="13" spans="1:10" ht="21" customHeight="1">
      <c r="A13" s="23">
        <v>8</v>
      </c>
      <c r="B13" s="24">
        <v>0.25</v>
      </c>
      <c r="C13" s="24">
        <v>4.43</v>
      </c>
      <c r="D13" s="24"/>
      <c r="E13" s="25">
        <v>46.35</v>
      </c>
      <c r="F13" s="28">
        <v>4.0903</v>
      </c>
      <c r="G13" s="26" t="s">
        <v>40</v>
      </c>
      <c r="H13" s="26" t="s">
        <v>40</v>
      </c>
      <c r="I13" s="29" t="s">
        <v>36</v>
      </c>
      <c r="J13" s="24"/>
    </row>
    <row r="14" spans="1:10" ht="21" customHeight="1">
      <c r="A14" s="23">
        <v>9</v>
      </c>
      <c r="B14" s="24">
        <v>0.25</v>
      </c>
      <c r="C14" s="24">
        <v>4.43</v>
      </c>
      <c r="D14" s="24"/>
      <c r="E14" s="25">
        <v>46.25</v>
      </c>
      <c r="F14" s="28">
        <v>4.1944</v>
      </c>
      <c r="G14" s="26" t="s">
        <v>40</v>
      </c>
      <c r="H14" s="26" t="s">
        <v>40</v>
      </c>
      <c r="I14" s="27">
        <v>604999.36</v>
      </c>
      <c r="J14" s="24"/>
    </row>
    <row r="15" spans="1:10" ht="21" customHeight="1">
      <c r="A15" s="23">
        <v>10</v>
      </c>
      <c r="B15" s="24">
        <v>0.25</v>
      </c>
      <c r="C15" s="24">
        <v>4.43</v>
      </c>
      <c r="D15" s="24"/>
      <c r="E15" s="25">
        <v>46.8</v>
      </c>
      <c r="F15" s="28">
        <v>3.8194</v>
      </c>
      <c r="G15" s="26" t="s">
        <v>40</v>
      </c>
      <c r="H15" s="26" t="s">
        <v>40</v>
      </c>
      <c r="I15" s="27">
        <v>737839.68</v>
      </c>
      <c r="J15" s="24"/>
    </row>
    <row r="16" spans="1:10" ht="21" customHeight="1">
      <c r="A16" s="23">
        <v>11</v>
      </c>
      <c r="B16" s="24">
        <v>7.75</v>
      </c>
      <c r="C16" s="24" t="s">
        <v>28</v>
      </c>
      <c r="D16" s="24"/>
      <c r="E16" s="25">
        <v>47.1</v>
      </c>
      <c r="F16" s="28">
        <v>4.0625</v>
      </c>
      <c r="G16" s="26" t="s">
        <v>40</v>
      </c>
      <c r="H16" s="26" t="s">
        <v>40</v>
      </c>
      <c r="I16" s="27">
        <v>538500</v>
      </c>
      <c r="J16" s="24"/>
    </row>
    <row r="17" spans="1:10" ht="21" customHeight="1">
      <c r="A17" s="23">
        <v>12</v>
      </c>
      <c r="B17" s="24">
        <v>8.65</v>
      </c>
      <c r="C17" s="24" t="s">
        <v>28</v>
      </c>
      <c r="D17" s="24"/>
      <c r="E17" s="25">
        <v>47.7</v>
      </c>
      <c r="F17" s="28">
        <v>3.8542</v>
      </c>
      <c r="G17" s="26" t="s">
        <v>40</v>
      </c>
      <c r="H17" s="26">
        <v>1.5248</v>
      </c>
      <c r="I17" s="27">
        <v>737839.68</v>
      </c>
      <c r="J17" s="24"/>
    </row>
    <row r="18" spans="1:10" ht="21" customHeight="1">
      <c r="A18" s="23">
        <v>13</v>
      </c>
      <c r="B18" s="24">
        <v>8.65</v>
      </c>
      <c r="C18" s="24" t="s">
        <v>28</v>
      </c>
      <c r="D18" s="24"/>
      <c r="E18" s="25">
        <v>48.4</v>
      </c>
      <c r="F18" s="28">
        <v>3.393</v>
      </c>
      <c r="G18" s="26" t="s">
        <v>40</v>
      </c>
      <c r="H18" s="26" t="s">
        <v>40</v>
      </c>
      <c r="I18" s="27">
        <v>837188.8</v>
      </c>
      <c r="J18" s="24"/>
    </row>
    <row r="19" spans="1:10" ht="21" customHeight="1">
      <c r="A19" s="23">
        <v>14</v>
      </c>
      <c r="B19" s="24">
        <v>10.45</v>
      </c>
      <c r="C19" s="24" t="s">
        <v>28</v>
      </c>
      <c r="D19" s="24"/>
      <c r="E19" s="25">
        <v>49</v>
      </c>
      <c r="F19" s="28">
        <v>3.9306</v>
      </c>
      <c r="G19" s="26" t="s">
        <v>40</v>
      </c>
      <c r="H19" s="26" t="s">
        <v>40</v>
      </c>
      <c r="I19" s="27">
        <v>656600.64</v>
      </c>
      <c r="J19" s="24"/>
    </row>
    <row r="20" spans="1:10" ht="21" customHeight="1">
      <c r="A20" s="23">
        <v>15</v>
      </c>
      <c r="B20" s="24">
        <v>10.45</v>
      </c>
      <c r="C20" s="24" t="s">
        <v>28</v>
      </c>
      <c r="D20" s="24"/>
      <c r="E20" s="25">
        <v>49.55</v>
      </c>
      <c r="F20" s="28">
        <v>4</v>
      </c>
      <c r="G20" s="26" t="s">
        <v>40</v>
      </c>
      <c r="H20" s="26" t="s">
        <v>40</v>
      </c>
      <c r="I20" s="27">
        <v>607600</v>
      </c>
      <c r="J20" s="24"/>
    </row>
    <row r="21" spans="1:10" ht="21" customHeight="1">
      <c r="A21" s="23">
        <v>16</v>
      </c>
      <c r="B21" s="24">
        <v>10.45</v>
      </c>
      <c r="C21" s="24" t="s">
        <v>28</v>
      </c>
      <c r="D21" s="24"/>
      <c r="E21" s="25">
        <v>50</v>
      </c>
      <c r="F21" s="28">
        <v>4.0833</v>
      </c>
      <c r="G21" s="26" t="s">
        <v>40</v>
      </c>
      <c r="H21" s="26" t="s">
        <v>40</v>
      </c>
      <c r="I21" s="27">
        <v>508799.52</v>
      </c>
      <c r="J21" s="24"/>
    </row>
    <row r="22" spans="1:10" ht="21" customHeight="1">
      <c r="A22" s="23">
        <v>17</v>
      </c>
      <c r="B22" s="24">
        <v>10.45</v>
      </c>
      <c r="C22" s="24" t="s">
        <v>28</v>
      </c>
      <c r="D22" s="24"/>
      <c r="E22" s="25">
        <v>50.1</v>
      </c>
      <c r="F22" s="28">
        <v>4.0625</v>
      </c>
      <c r="G22" s="26" t="s">
        <v>40</v>
      </c>
      <c r="H22" s="26" t="s">
        <v>40</v>
      </c>
      <c r="I22" s="27">
        <v>458500</v>
      </c>
      <c r="J22" s="24"/>
    </row>
    <row r="23" spans="1:10" ht="21" customHeight="1">
      <c r="A23" s="23">
        <v>18</v>
      </c>
      <c r="B23" s="24">
        <v>10.45</v>
      </c>
      <c r="C23" s="24" t="s">
        <v>28</v>
      </c>
      <c r="D23" s="24"/>
      <c r="E23" s="25">
        <v>50.7</v>
      </c>
      <c r="F23" s="28">
        <v>3.9583</v>
      </c>
      <c r="G23" s="26" t="s">
        <v>40</v>
      </c>
      <c r="H23" s="26" t="s">
        <v>40</v>
      </c>
      <c r="I23" s="27">
        <v>356999.52</v>
      </c>
      <c r="J23" s="24"/>
    </row>
    <row r="24" spans="1:10" ht="21" customHeight="1">
      <c r="A24" s="23">
        <v>19</v>
      </c>
      <c r="B24" s="24">
        <v>9.56</v>
      </c>
      <c r="C24" s="24" t="s">
        <v>28</v>
      </c>
      <c r="D24" s="24"/>
      <c r="E24" s="25">
        <v>50.85</v>
      </c>
      <c r="F24" s="28">
        <v>3.8196</v>
      </c>
      <c r="G24" s="26" t="s">
        <v>40</v>
      </c>
      <c r="H24" s="26" t="s">
        <v>40</v>
      </c>
      <c r="I24" s="27">
        <v>205002.24</v>
      </c>
      <c r="J24" s="24"/>
    </row>
    <row r="25" spans="1:10" ht="21" customHeight="1">
      <c r="A25" s="23">
        <v>20</v>
      </c>
      <c r="B25" s="24">
        <v>9.56</v>
      </c>
      <c r="C25" s="24" t="s">
        <v>28</v>
      </c>
      <c r="D25" s="24"/>
      <c r="E25" s="25">
        <v>51.045</v>
      </c>
      <c r="F25" s="28">
        <v>3.9583</v>
      </c>
      <c r="G25" s="26" t="s">
        <v>40</v>
      </c>
      <c r="H25" s="26" t="s">
        <v>40</v>
      </c>
      <c r="I25" s="27">
        <v>251999.52</v>
      </c>
      <c r="J25" s="24"/>
    </row>
    <row r="26" spans="1:10" ht="21" customHeight="1">
      <c r="A26" s="23">
        <v>21</v>
      </c>
      <c r="B26" s="24">
        <v>9.56</v>
      </c>
      <c r="C26" s="24" t="s">
        <v>28</v>
      </c>
      <c r="D26" s="24"/>
      <c r="E26" s="25">
        <v>51.54</v>
      </c>
      <c r="F26" s="28">
        <v>3.6389</v>
      </c>
      <c r="G26" s="26" t="s">
        <v>40</v>
      </c>
      <c r="H26" s="26" t="s">
        <v>40</v>
      </c>
      <c r="I26" s="27">
        <v>507400.16</v>
      </c>
      <c r="J26" s="24"/>
    </row>
    <row r="27" spans="1:10" ht="21" customHeight="1">
      <c r="A27" s="23">
        <v>22</v>
      </c>
      <c r="B27" s="24">
        <v>19.48</v>
      </c>
      <c r="C27" s="24" t="s">
        <v>28</v>
      </c>
      <c r="D27" s="24"/>
      <c r="E27" s="25">
        <v>51.81</v>
      </c>
      <c r="F27" s="28">
        <v>3.7361</v>
      </c>
      <c r="G27" s="26" t="s">
        <v>40</v>
      </c>
      <c r="H27" s="26" t="s">
        <v>40</v>
      </c>
      <c r="I27" s="27">
        <v>323799.84</v>
      </c>
      <c r="J27" s="24"/>
    </row>
    <row r="28" spans="1:10" ht="21" customHeight="1">
      <c r="A28" s="23">
        <v>23</v>
      </c>
      <c r="B28" s="24">
        <v>9.56</v>
      </c>
      <c r="C28" s="24">
        <v>2.03</v>
      </c>
      <c r="D28" s="24"/>
      <c r="E28" s="25">
        <v>52.395</v>
      </c>
      <c r="F28" s="28">
        <v>3.8055</v>
      </c>
      <c r="G28" s="26" t="s">
        <v>40</v>
      </c>
      <c r="H28" s="26" t="s">
        <v>40</v>
      </c>
      <c r="I28" s="27">
        <v>639799.2</v>
      </c>
      <c r="J28" s="24"/>
    </row>
    <row r="29" spans="1:10" ht="21" customHeight="1">
      <c r="A29" s="23">
        <v>24</v>
      </c>
      <c r="B29" s="24">
        <v>9.56</v>
      </c>
      <c r="C29" s="24">
        <v>2.03</v>
      </c>
      <c r="D29" s="24"/>
      <c r="E29" s="25">
        <v>52.98</v>
      </c>
      <c r="F29" s="28">
        <v>3.9025</v>
      </c>
      <c r="G29" s="26" t="s">
        <v>40</v>
      </c>
      <c r="H29" s="26" t="s">
        <v>40</v>
      </c>
      <c r="I29" s="27">
        <v>641200.32</v>
      </c>
      <c r="J29" s="24"/>
    </row>
    <row r="30" spans="1:10" ht="21" customHeight="1">
      <c r="A30" s="23">
        <v>25</v>
      </c>
      <c r="B30" s="24">
        <v>9.56</v>
      </c>
      <c r="C30" s="24" t="s">
        <v>28</v>
      </c>
      <c r="D30" s="24"/>
      <c r="E30" s="25">
        <v>53.55</v>
      </c>
      <c r="F30" s="28">
        <v>3.6944</v>
      </c>
      <c r="G30" s="26" t="s">
        <v>40</v>
      </c>
      <c r="H30" s="26" t="s">
        <v>40</v>
      </c>
      <c r="I30" s="27">
        <v>623199.36</v>
      </c>
      <c r="J30" s="24"/>
    </row>
    <row r="31" spans="1:10" ht="21" customHeight="1">
      <c r="A31" s="23">
        <v>26</v>
      </c>
      <c r="B31" s="24">
        <v>9.56</v>
      </c>
      <c r="C31" s="24" t="s">
        <v>28</v>
      </c>
      <c r="D31" s="24"/>
      <c r="E31" s="25">
        <v>53.7</v>
      </c>
      <c r="F31" s="28">
        <v>3.5417</v>
      </c>
      <c r="G31" s="26" t="s">
        <v>40</v>
      </c>
      <c r="H31" s="26" t="s">
        <v>40</v>
      </c>
      <c r="I31" s="27">
        <v>201000.48</v>
      </c>
      <c r="J31" s="24"/>
    </row>
    <row r="32" spans="1:10" ht="21" customHeight="1">
      <c r="A32" s="23">
        <v>27</v>
      </c>
      <c r="B32" s="24">
        <v>8.65</v>
      </c>
      <c r="C32" s="24" t="s">
        <v>28</v>
      </c>
      <c r="D32" s="24"/>
      <c r="E32" s="25">
        <v>53.75</v>
      </c>
      <c r="F32" s="28">
        <v>3.9722</v>
      </c>
      <c r="G32" s="26" t="s">
        <v>40</v>
      </c>
      <c r="H32" s="26" t="s">
        <v>40</v>
      </c>
      <c r="I32" s="27">
        <v>107199.68</v>
      </c>
      <c r="J32" s="24"/>
    </row>
    <row r="33" spans="1:10" ht="21" customHeight="1">
      <c r="A33" s="23">
        <v>28</v>
      </c>
      <c r="B33" s="24">
        <v>8.65</v>
      </c>
      <c r="C33" s="24" t="s">
        <v>28</v>
      </c>
      <c r="D33" s="24"/>
      <c r="E33" s="25">
        <v>54</v>
      </c>
      <c r="F33" s="28">
        <v>3.75</v>
      </c>
      <c r="G33" s="26" t="s">
        <v>40</v>
      </c>
      <c r="H33" s="26" t="s">
        <v>40</v>
      </c>
      <c r="I33" s="27">
        <v>304000</v>
      </c>
      <c r="J33" s="24"/>
    </row>
    <row r="34" spans="1:10" ht="21" customHeight="1">
      <c r="A34" s="23">
        <v>29</v>
      </c>
      <c r="B34" s="24">
        <v>14.69</v>
      </c>
      <c r="C34" s="24" t="s">
        <v>28</v>
      </c>
      <c r="D34" s="24"/>
      <c r="E34" s="25">
        <v>54.55</v>
      </c>
      <c r="F34" s="28">
        <v>3.3189</v>
      </c>
      <c r="G34" s="26" t="s">
        <v>40</v>
      </c>
      <c r="H34" s="26" t="s">
        <v>40</v>
      </c>
      <c r="I34" s="33">
        <v>597792.16</v>
      </c>
      <c r="J34" s="24"/>
    </row>
    <row r="35" spans="1:10" ht="21" customHeight="1">
      <c r="A35" s="23">
        <v>30</v>
      </c>
      <c r="B35" s="24">
        <v>18.28</v>
      </c>
      <c r="C35" s="24" t="s">
        <v>28</v>
      </c>
      <c r="D35" s="24"/>
      <c r="E35" s="25">
        <v>57</v>
      </c>
      <c r="F35" s="28">
        <v>3.8611</v>
      </c>
      <c r="G35" s="26" t="s">
        <v>40</v>
      </c>
      <c r="H35" s="26" t="s">
        <v>40</v>
      </c>
      <c r="I35" s="33">
        <v>2505599.84</v>
      </c>
      <c r="J35" s="24"/>
    </row>
    <row r="36" spans="1:10" ht="21" customHeight="1">
      <c r="A36" s="23">
        <v>31</v>
      </c>
      <c r="B36" s="24">
        <v>27.11</v>
      </c>
      <c r="C36" s="24" t="s">
        <v>28</v>
      </c>
      <c r="D36" s="24"/>
      <c r="E36" s="25">
        <v>61.06</v>
      </c>
      <c r="F36" s="28">
        <v>3.7778</v>
      </c>
      <c r="G36" s="26" t="s">
        <v>40</v>
      </c>
      <c r="H36" s="26" t="s">
        <v>40</v>
      </c>
      <c r="I36" s="33">
        <v>4114400.32</v>
      </c>
      <c r="J36" s="24"/>
    </row>
    <row r="37" spans="1:10" ht="21" customHeight="1">
      <c r="A37" s="10" t="s">
        <v>1</v>
      </c>
      <c r="B37" s="15">
        <f aca="true" t="shared" si="0" ref="B37:I37">SUM(B6:B36)</f>
        <v>268.68</v>
      </c>
      <c r="C37" s="15">
        <f t="shared" si="0"/>
        <v>26.21</v>
      </c>
      <c r="D37" s="15">
        <f t="shared" si="0"/>
        <v>0</v>
      </c>
      <c r="E37" s="15">
        <f t="shared" si="0"/>
        <v>1561.1299999999999</v>
      </c>
      <c r="F37" s="17">
        <f t="shared" si="0"/>
        <v>120.4977</v>
      </c>
      <c r="G37" s="17">
        <f t="shared" si="0"/>
        <v>4.9582999999999995</v>
      </c>
      <c r="H37" s="17">
        <f t="shared" si="0"/>
        <v>14.388199999999998</v>
      </c>
      <c r="I37" s="16">
        <f t="shared" si="0"/>
        <v>17870203.639999997</v>
      </c>
      <c r="J37" s="15"/>
    </row>
    <row r="38" spans="1:10" ht="21" customHeight="1">
      <c r="A38" s="10" t="s">
        <v>2</v>
      </c>
      <c r="B38" s="15">
        <f aca="true" t="shared" si="1" ref="B38:I38">AVERAGE(B6:B36)</f>
        <v>8.66709677419355</v>
      </c>
      <c r="C38" s="15">
        <f t="shared" si="1"/>
        <v>3.744285714285714</v>
      </c>
      <c r="D38" s="15" t="e">
        <f t="shared" si="1"/>
        <v>#DIV/0!</v>
      </c>
      <c r="E38" s="15">
        <f t="shared" si="1"/>
        <v>50.35903225806451</v>
      </c>
      <c r="F38" s="17">
        <f t="shared" si="1"/>
        <v>3.8870225806451613</v>
      </c>
      <c r="G38" s="17">
        <f t="shared" si="1"/>
        <v>1.2395749999999999</v>
      </c>
      <c r="H38" s="17">
        <f t="shared" si="1"/>
        <v>2.398033333333333</v>
      </c>
      <c r="I38" s="16">
        <f t="shared" si="1"/>
        <v>638221.5585714284</v>
      </c>
      <c r="J38" s="15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K38"/>
  <sheetViews>
    <sheetView workbookViewId="0" topLeftCell="A26">
      <selection activeCell="J35" sqref="A6:J35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1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1.75" customHeight="1">
      <c r="A3" s="9"/>
      <c r="B3" s="20" t="s">
        <v>6</v>
      </c>
      <c r="C3" s="21"/>
      <c r="D3" s="22"/>
      <c r="E3" s="20" t="s">
        <v>12</v>
      </c>
      <c r="F3" s="21"/>
      <c r="G3" s="21"/>
      <c r="H3" s="21"/>
      <c r="I3" s="21"/>
      <c r="J3" s="22"/>
    </row>
    <row r="4" spans="1:11" ht="21.75" customHeight="1">
      <c r="A4" s="3" t="s">
        <v>0</v>
      </c>
      <c r="B4" s="6" t="s">
        <v>4</v>
      </c>
      <c r="C4" s="6" t="s">
        <v>5</v>
      </c>
      <c r="D4" s="6" t="s">
        <v>31</v>
      </c>
      <c r="E4" s="6" t="s">
        <v>33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31</v>
      </c>
      <c r="K4" s="12"/>
    </row>
    <row r="5" spans="1:10" ht="21.75" customHeight="1">
      <c r="A5" s="4"/>
      <c r="B5" s="7" t="s">
        <v>3</v>
      </c>
      <c r="C5" s="7" t="s">
        <v>3</v>
      </c>
      <c r="D5" s="7" t="s">
        <v>32</v>
      </c>
      <c r="E5" s="7" t="s">
        <v>34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32</v>
      </c>
    </row>
    <row r="6" spans="1:10" ht="21.75" customHeight="1">
      <c r="A6" s="23">
        <v>1</v>
      </c>
      <c r="B6" s="24">
        <v>19.48</v>
      </c>
      <c r="C6" s="24" t="s">
        <v>27</v>
      </c>
      <c r="D6" s="24"/>
      <c r="E6" s="25">
        <v>63.16</v>
      </c>
      <c r="F6" s="26">
        <v>3.451</v>
      </c>
      <c r="G6" s="25" t="s">
        <v>40</v>
      </c>
      <c r="H6" s="26">
        <v>1.2805</v>
      </c>
      <c r="I6" s="27">
        <v>2214231.6</v>
      </c>
      <c r="J6" s="24"/>
    </row>
    <row r="7" spans="1:10" ht="21.75" customHeight="1">
      <c r="A7" s="23">
        <v>2</v>
      </c>
      <c r="B7" s="24">
        <v>15.86</v>
      </c>
      <c r="C7" s="24" t="s">
        <v>27</v>
      </c>
      <c r="D7" s="24"/>
      <c r="E7" s="25">
        <v>64.42</v>
      </c>
      <c r="F7" s="26">
        <v>3.6042</v>
      </c>
      <c r="G7" s="25" t="s">
        <v>40</v>
      </c>
      <c r="H7" s="26">
        <v>1.2867</v>
      </c>
      <c r="I7" s="27">
        <v>1423071.36</v>
      </c>
      <c r="J7" s="24"/>
    </row>
    <row r="8" spans="1:10" ht="21.75" customHeight="1">
      <c r="A8" s="23">
        <v>3</v>
      </c>
      <c r="B8" s="24">
        <v>14.69</v>
      </c>
      <c r="C8" s="24" t="s">
        <v>27</v>
      </c>
      <c r="D8" s="24"/>
      <c r="E8" s="25">
        <v>66.76</v>
      </c>
      <c r="F8" s="26">
        <v>3.4583</v>
      </c>
      <c r="G8" s="25" t="s">
        <v>40</v>
      </c>
      <c r="H8" s="26">
        <v>1.3028</v>
      </c>
      <c r="I8" s="27">
        <v>2502361.44</v>
      </c>
      <c r="J8" s="24"/>
    </row>
    <row r="9" spans="1:10" ht="21.75" customHeight="1">
      <c r="A9" s="23">
        <v>4</v>
      </c>
      <c r="B9" s="24">
        <v>14.69</v>
      </c>
      <c r="C9" s="24" t="s">
        <v>27</v>
      </c>
      <c r="D9" s="24"/>
      <c r="E9" s="25">
        <v>68.32</v>
      </c>
      <c r="F9" s="26">
        <v>3.7472</v>
      </c>
      <c r="G9" s="25" t="s">
        <v>40</v>
      </c>
      <c r="H9" s="26">
        <v>1.3142</v>
      </c>
      <c r="I9" s="27">
        <v>1727506.56</v>
      </c>
      <c r="J9" s="24"/>
    </row>
    <row r="10" spans="1:10" ht="21.75" customHeight="1">
      <c r="A10" s="23">
        <v>5</v>
      </c>
      <c r="B10" s="24">
        <v>14.69</v>
      </c>
      <c r="C10" s="24" t="s">
        <v>27</v>
      </c>
      <c r="D10" s="24"/>
      <c r="E10" s="25">
        <v>69.695</v>
      </c>
      <c r="F10" s="26">
        <v>3.4931</v>
      </c>
      <c r="G10" s="25" t="s">
        <v>40</v>
      </c>
      <c r="H10" s="26">
        <v>1.3244</v>
      </c>
      <c r="I10" s="27">
        <v>1539728.8</v>
      </c>
      <c r="J10" s="24"/>
    </row>
    <row r="11" spans="1:10" ht="21.75" customHeight="1">
      <c r="A11" s="23">
        <v>6</v>
      </c>
      <c r="B11" s="24">
        <v>20.65</v>
      </c>
      <c r="C11" s="24" t="s">
        <v>27</v>
      </c>
      <c r="D11" s="24"/>
      <c r="E11" s="25">
        <v>71.07</v>
      </c>
      <c r="F11" s="26">
        <v>3.5555</v>
      </c>
      <c r="G11" s="25" t="s">
        <v>40</v>
      </c>
      <c r="H11" s="26">
        <v>1.3344</v>
      </c>
      <c r="I11" s="27">
        <v>1541491.36</v>
      </c>
      <c r="J11" s="24"/>
    </row>
    <row r="12" spans="1:10" ht="21.75" customHeight="1">
      <c r="A12" s="23">
        <v>7</v>
      </c>
      <c r="B12" s="24">
        <v>20.65</v>
      </c>
      <c r="C12" s="24" t="s">
        <v>27</v>
      </c>
      <c r="D12" s="24"/>
      <c r="E12" s="25">
        <v>72.98</v>
      </c>
      <c r="F12" s="26">
        <v>3.4166</v>
      </c>
      <c r="G12" s="25" t="s">
        <v>40</v>
      </c>
      <c r="H12" s="26">
        <v>1.3481</v>
      </c>
      <c r="I12" s="27">
        <v>2075674.88</v>
      </c>
      <c r="J12" s="24"/>
    </row>
    <row r="13" spans="1:10" ht="21.75" customHeight="1">
      <c r="A13" s="23">
        <v>8</v>
      </c>
      <c r="B13" s="24">
        <v>31.1</v>
      </c>
      <c r="C13" s="24" t="s">
        <v>27</v>
      </c>
      <c r="D13" s="24"/>
      <c r="E13" s="25">
        <v>75.74</v>
      </c>
      <c r="F13" s="26">
        <v>3.2916</v>
      </c>
      <c r="G13" s="25" t="s">
        <v>40</v>
      </c>
      <c r="H13" s="26">
        <v>1.3661</v>
      </c>
      <c r="I13" s="27">
        <v>2925430.08</v>
      </c>
      <c r="J13" s="24"/>
    </row>
    <row r="14" spans="1:10" ht="21.75" customHeight="1">
      <c r="A14" s="23">
        <v>9</v>
      </c>
      <c r="B14" s="24">
        <v>20.65</v>
      </c>
      <c r="C14" s="24" t="s">
        <v>27</v>
      </c>
      <c r="D14" s="24"/>
      <c r="E14" s="25">
        <v>77</v>
      </c>
      <c r="F14" s="26">
        <v>3.3542</v>
      </c>
      <c r="G14" s="25" t="s">
        <v>40</v>
      </c>
      <c r="H14" s="26">
        <v>1.3741</v>
      </c>
      <c r="I14" s="27">
        <v>1427022.72</v>
      </c>
      <c r="J14" s="24"/>
    </row>
    <row r="15" spans="1:10" ht="21.75" customHeight="1">
      <c r="A15" s="23">
        <v>10</v>
      </c>
      <c r="B15" s="24">
        <v>27.11</v>
      </c>
      <c r="C15" s="24" t="s">
        <v>27</v>
      </c>
      <c r="D15" s="24"/>
      <c r="E15" s="25">
        <v>79.7</v>
      </c>
      <c r="F15" s="26">
        <v>3.3056</v>
      </c>
      <c r="G15" s="25" t="s">
        <v>40</v>
      </c>
      <c r="H15" s="26">
        <v>1.3916</v>
      </c>
      <c r="I15" s="27">
        <v>2867834.88</v>
      </c>
      <c r="J15" s="24"/>
    </row>
    <row r="16" spans="1:10" ht="21.75" customHeight="1">
      <c r="A16" s="23">
        <v>11</v>
      </c>
      <c r="B16" s="24">
        <v>19.48</v>
      </c>
      <c r="C16" s="24" t="s">
        <v>27</v>
      </c>
      <c r="D16" s="24"/>
      <c r="E16" s="25">
        <v>81.38</v>
      </c>
      <c r="F16" s="26">
        <v>3.8611</v>
      </c>
      <c r="G16" s="25" t="s">
        <v>40</v>
      </c>
      <c r="H16" s="26">
        <v>1.4028</v>
      </c>
      <c r="I16" s="27">
        <v>1856801.76</v>
      </c>
      <c r="J16" s="24"/>
    </row>
    <row r="17" spans="1:10" ht="21.75" customHeight="1">
      <c r="A17" s="23">
        <v>12</v>
      </c>
      <c r="B17" s="24">
        <v>19.48</v>
      </c>
      <c r="C17" s="24" t="s">
        <v>27</v>
      </c>
      <c r="D17" s="24"/>
      <c r="E17" s="25">
        <v>82.475</v>
      </c>
      <c r="F17" s="26">
        <v>3.9167</v>
      </c>
      <c r="G17" s="25" t="s">
        <v>40</v>
      </c>
      <c r="H17" s="26">
        <v>1.4088</v>
      </c>
      <c r="I17" s="27">
        <v>1273120.8</v>
      </c>
      <c r="J17" s="24"/>
    </row>
    <row r="18" spans="1:10" ht="21.75" customHeight="1">
      <c r="A18" s="23">
        <v>13</v>
      </c>
      <c r="B18" s="24">
        <v>25.85</v>
      </c>
      <c r="C18" s="24">
        <v>1.09</v>
      </c>
      <c r="D18" s="24"/>
      <c r="E18" s="25">
        <v>83.19</v>
      </c>
      <c r="F18" s="26">
        <v>3.6667</v>
      </c>
      <c r="G18" s="25" t="s">
        <v>40</v>
      </c>
      <c r="H18" s="26">
        <v>1.413</v>
      </c>
      <c r="I18" s="27">
        <v>889883.68</v>
      </c>
      <c r="J18" s="24"/>
    </row>
    <row r="19" spans="1:10" ht="21.75" customHeight="1">
      <c r="A19" s="23">
        <v>14</v>
      </c>
      <c r="B19" s="24">
        <v>25.85</v>
      </c>
      <c r="C19" s="24">
        <v>1.09</v>
      </c>
      <c r="D19" s="24"/>
      <c r="E19" s="25">
        <v>85.075</v>
      </c>
      <c r="F19" s="26">
        <v>3.3056</v>
      </c>
      <c r="G19" s="25" t="s">
        <v>40</v>
      </c>
      <c r="H19" s="26">
        <v>1.4239</v>
      </c>
      <c r="I19" s="27">
        <v>2055625.6</v>
      </c>
      <c r="J19" s="24"/>
    </row>
    <row r="20" spans="1:10" ht="21.75" customHeight="1">
      <c r="A20" s="23">
        <v>15</v>
      </c>
      <c r="B20" s="24">
        <v>27.11</v>
      </c>
      <c r="C20" s="24">
        <v>1.12</v>
      </c>
      <c r="D20" s="24"/>
      <c r="E20" s="25">
        <v>86.05</v>
      </c>
      <c r="F20" s="26">
        <v>3.2222</v>
      </c>
      <c r="G20" s="25" t="s">
        <v>40</v>
      </c>
      <c r="H20" s="26">
        <v>1.4295</v>
      </c>
      <c r="I20" s="27">
        <v>1114908.48</v>
      </c>
      <c r="J20" s="24"/>
    </row>
    <row r="21" spans="1:10" ht="21.75" customHeight="1">
      <c r="A21" s="23">
        <v>16</v>
      </c>
      <c r="B21" s="24">
        <v>19.48</v>
      </c>
      <c r="C21" s="24" t="s">
        <v>27</v>
      </c>
      <c r="D21" s="24"/>
      <c r="E21" s="25">
        <v>87.545</v>
      </c>
      <c r="F21" s="26">
        <v>3.1944</v>
      </c>
      <c r="G21" s="25" t="s">
        <v>40</v>
      </c>
      <c r="H21" s="26">
        <v>1.4381</v>
      </c>
      <c r="I21" s="27">
        <v>1665251.2</v>
      </c>
      <c r="J21" s="24"/>
    </row>
    <row r="22" spans="1:10" ht="21.75" customHeight="1">
      <c r="A22" s="23">
        <v>17</v>
      </c>
      <c r="B22" s="24">
        <v>17.06</v>
      </c>
      <c r="C22" s="24" t="s">
        <v>27</v>
      </c>
      <c r="D22" s="24"/>
      <c r="E22" s="25">
        <v>88.42</v>
      </c>
      <c r="F22" s="26">
        <v>3.522</v>
      </c>
      <c r="G22" s="26">
        <v>0.4933</v>
      </c>
      <c r="H22" s="26" t="s">
        <v>40</v>
      </c>
      <c r="I22" s="27">
        <v>997329.08</v>
      </c>
      <c r="J22" s="24"/>
    </row>
    <row r="23" spans="1:10" ht="21.75" customHeight="1">
      <c r="A23" s="23">
        <v>18</v>
      </c>
      <c r="B23" s="24">
        <v>17.69</v>
      </c>
      <c r="C23" s="24" t="s">
        <v>27</v>
      </c>
      <c r="D23" s="24"/>
      <c r="E23" s="25">
        <v>89.05</v>
      </c>
      <c r="F23" s="26">
        <v>3.25</v>
      </c>
      <c r="G23" s="26">
        <v>0.4944</v>
      </c>
      <c r="H23" s="26" t="s">
        <v>40</v>
      </c>
      <c r="I23" s="33">
        <v>719516.16</v>
      </c>
      <c r="J23" s="24"/>
    </row>
    <row r="24" spans="1:10" ht="21.75" customHeight="1">
      <c r="A24" s="23">
        <v>19</v>
      </c>
      <c r="B24" s="24">
        <v>14.69</v>
      </c>
      <c r="C24" s="24" t="s">
        <v>27</v>
      </c>
      <c r="D24" s="24"/>
      <c r="E24" s="25">
        <v>89.4</v>
      </c>
      <c r="F24" s="26">
        <v>3.25</v>
      </c>
      <c r="G24" s="26">
        <v>0.4951</v>
      </c>
      <c r="H24" s="26">
        <v>1.4496</v>
      </c>
      <c r="I24" s="33">
        <v>481325.12</v>
      </c>
      <c r="J24" s="24"/>
    </row>
    <row r="25" spans="1:10" ht="21.75" customHeight="1">
      <c r="A25" s="23">
        <v>20</v>
      </c>
      <c r="B25" s="24">
        <v>11.46</v>
      </c>
      <c r="C25" s="24" t="s">
        <v>27</v>
      </c>
      <c r="D25" s="24"/>
      <c r="E25" s="25">
        <v>89.89</v>
      </c>
      <c r="F25" s="26">
        <v>3.0417</v>
      </c>
      <c r="G25" s="26">
        <v>1.9802</v>
      </c>
      <c r="H25" s="26">
        <v>1.4507</v>
      </c>
      <c r="I25" s="33">
        <v>782138.92</v>
      </c>
      <c r="J25" s="24"/>
    </row>
    <row r="26" spans="1:10" ht="21.75" customHeight="1">
      <c r="A26" s="23">
        <v>21</v>
      </c>
      <c r="B26" s="24" t="s">
        <v>26</v>
      </c>
      <c r="C26" s="24" t="s">
        <v>27</v>
      </c>
      <c r="D26" s="24"/>
      <c r="E26" s="25">
        <v>90.1</v>
      </c>
      <c r="F26" s="26">
        <v>3.1944</v>
      </c>
      <c r="G26" s="26" t="s">
        <v>40</v>
      </c>
      <c r="H26" s="26">
        <v>2.4166</v>
      </c>
      <c r="I26" s="33">
        <v>604733.52</v>
      </c>
      <c r="J26" s="24"/>
    </row>
    <row r="27" spans="1:10" ht="21.75" customHeight="1">
      <c r="A27" s="23">
        <v>22</v>
      </c>
      <c r="B27" s="24">
        <v>9.56</v>
      </c>
      <c r="C27" s="24" t="s">
        <v>27</v>
      </c>
      <c r="D27" s="24"/>
      <c r="E27" s="25">
        <v>90.24</v>
      </c>
      <c r="F27" s="26">
        <v>3.0347</v>
      </c>
      <c r="G27" s="26">
        <v>1.4879</v>
      </c>
      <c r="H27" s="26">
        <v>2.4178</v>
      </c>
      <c r="I27" s="33">
        <v>535402.4</v>
      </c>
      <c r="J27" s="24"/>
    </row>
    <row r="28" spans="1:10" ht="21.75" customHeight="1">
      <c r="A28" s="23">
        <v>23</v>
      </c>
      <c r="B28" s="24">
        <v>6.9</v>
      </c>
      <c r="C28" s="24">
        <v>2.04</v>
      </c>
      <c r="D28" s="24"/>
      <c r="E28" s="25">
        <v>90.31</v>
      </c>
      <c r="F28" s="26">
        <v>3.1944</v>
      </c>
      <c r="G28" s="26">
        <v>1.4883</v>
      </c>
      <c r="H28" s="26">
        <v>2.4188</v>
      </c>
      <c r="I28" s="33">
        <v>453538.24</v>
      </c>
      <c r="J28" s="24"/>
    </row>
    <row r="29" spans="1:10" ht="21.75" customHeight="1">
      <c r="A29" s="23">
        <v>24</v>
      </c>
      <c r="B29" s="24">
        <v>6.9</v>
      </c>
      <c r="C29" s="24">
        <v>2.04</v>
      </c>
      <c r="D29" s="24"/>
      <c r="E29" s="25">
        <v>90.52</v>
      </c>
      <c r="F29" s="26">
        <v>3.2222</v>
      </c>
      <c r="G29" s="26">
        <v>1.4894</v>
      </c>
      <c r="H29" s="26">
        <v>2.4203</v>
      </c>
      <c r="I29" s="33">
        <v>594197.76</v>
      </c>
      <c r="J29" s="24"/>
    </row>
    <row r="30" spans="1:10" ht="21.75" customHeight="1">
      <c r="A30" s="23">
        <v>25</v>
      </c>
      <c r="B30" s="24">
        <v>17.06</v>
      </c>
      <c r="C30" s="24">
        <v>2.44</v>
      </c>
      <c r="D30" s="24"/>
      <c r="E30" s="25">
        <v>90.8</v>
      </c>
      <c r="F30" s="26">
        <v>3.2222</v>
      </c>
      <c r="G30" s="26">
        <v>1.491</v>
      </c>
      <c r="H30" s="26">
        <v>1.4555</v>
      </c>
      <c r="I30" s="33">
        <v>612314.56</v>
      </c>
      <c r="J30" s="24"/>
    </row>
    <row r="31" spans="1:10" ht="21.75" customHeight="1">
      <c r="A31" s="23">
        <v>26</v>
      </c>
      <c r="B31" s="24">
        <v>20.65</v>
      </c>
      <c r="C31" s="24">
        <v>2.44</v>
      </c>
      <c r="D31" s="24"/>
      <c r="E31" s="25">
        <v>91.5</v>
      </c>
      <c r="F31" s="26">
        <v>3.2222</v>
      </c>
      <c r="G31" s="26">
        <v>1.4957</v>
      </c>
      <c r="H31" s="26">
        <v>1.4591</v>
      </c>
      <c r="I31" s="33">
        <v>1001694.4</v>
      </c>
      <c r="J31" s="24"/>
    </row>
    <row r="32" spans="1:10" ht="21.75" customHeight="1">
      <c r="A32" s="23">
        <v>27</v>
      </c>
      <c r="B32" s="24">
        <v>18.28</v>
      </c>
      <c r="C32" s="24">
        <v>2.44</v>
      </c>
      <c r="D32" s="24"/>
      <c r="E32" s="25">
        <v>92.13</v>
      </c>
      <c r="F32" s="26">
        <v>3.1388</v>
      </c>
      <c r="G32" s="26">
        <v>1.4981</v>
      </c>
      <c r="H32" s="26">
        <v>2.4349</v>
      </c>
      <c r="I32" s="33">
        <v>983500.92</v>
      </c>
      <c r="J32" s="24"/>
    </row>
    <row r="33" spans="1:10" ht="21.75" customHeight="1">
      <c r="A33" s="23">
        <v>28</v>
      </c>
      <c r="B33" s="24">
        <v>11.46</v>
      </c>
      <c r="C33" s="24">
        <v>5.46</v>
      </c>
      <c r="D33" s="24"/>
      <c r="E33" s="25">
        <v>92.76</v>
      </c>
      <c r="F33" s="31">
        <v>3.1944</v>
      </c>
      <c r="G33" s="31">
        <v>1.5014</v>
      </c>
      <c r="H33" s="31">
        <v>2.4398</v>
      </c>
      <c r="I33" s="27">
        <v>386519.04</v>
      </c>
      <c r="J33" s="24"/>
    </row>
    <row r="34" spans="1:10" ht="21.75" customHeight="1">
      <c r="A34" s="23">
        <v>29</v>
      </c>
      <c r="B34" s="24">
        <v>8.65</v>
      </c>
      <c r="C34" s="24">
        <v>5.26</v>
      </c>
      <c r="D34" s="24"/>
      <c r="E34" s="25">
        <v>93.18</v>
      </c>
      <c r="F34" s="31">
        <v>3.1181</v>
      </c>
      <c r="G34" s="31">
        <v>1.5037</v>
      </c>
      <c r="H34" s="31">
        <v>2.4435</v>
      </c>
      <c r="I34" s="27">
        <v>385938.72</v>
      </c>
      <c r="J34" s="24"/>
    </row>
    <row r="35" spans="1:10" ht="21.75" customHeight="1">
      <c r="A35" s="23">
        <v>30</v>
      </c>
      <c r="B35" s="24">
        <v>27.11</v>
      </c>
      <c r="C35" s="24">
        <v>5.46</v>
      </c>
      <c r="D35" s="24"/>
      <c r="E35" s="25">
        <v>94.16</v>
      </c>
      <c r="F35" s="31">
        <v>3.1944</v>
      </c>
      <c r="G35" s="31">
        <v>1.5089</v>
      </c>
      <c r="H35" s="26">
        <v>2.452</v>
      </c>
      <c r="I35" s="27">
        <v>388221.12</v>
      </c>
      <c r="J35" s="24"/>
    </row>
    <row r="36" spans="1:10" ht="21.75" customHeight="1">
      <c r="A36" s="10" t="s">
        <v>1</v>
      </c>
      <c r="B36" s="15">
        <f>SUM(B27:B35,B6:B26)</f>
        <v>524.2900000000002</v>
      </c>
      <c r="C36" s="15">
        <f aca="true" t="shared" si="0" ref="C36:I36">SUM(C6:C35)</f>
        <v>30.880000000000003</v>
      </c>
      <c r="D36" s="15">
        <f t="shared" si="0"/>
        <v>0</v>
      </c>
      <c r="E36" s="15">
        <f t="shared" si="0"/>
        <v>2487.02</v>
      </c>
      <c r="F36" s="17">
        <f t="shared" si="0"/>
        <v>100.6435</v>
      </c>
      <c r="G36" s="17">
        <f t="shared" si="0"/>
        <v>16.9274</v>
      </c>
      <c r="H36" s="17">
        <f t="shared" si="0"/>
        <v>47.09759999999999</v>
      </c>
      <c r="I36" s="16">
        <f t="shared" si="0"/>
        <v>38026315.16</v>
      </c>
      <c r="J36" s="15"/>
    </row>
    <row r="37" spans="1:10" ht="21.75" customHeight="1">
      <c r="A37" s="10" t="s">
        <v>2</v>
      </c>
      <c r="B37" s="15">
        <f aca="true" t="shared" si="1" ref="B37:I37">AVERAGE(B6:B35)</f>
        <v>18.078965517241375</v>
      </c>
      <c r="C37" s="15">
        <f t="shared" si="1"/>
        <v>2.8072727272727276</v>
      </c>
      <c r="D37" s="15" t="e">
        <f t="shared" si="1"/>
        <v>#DIV/0!</v>
      </c>
      <c r="E37" s="15">
        <f t="shared" si="1"/>
        <v>82.90066666666667</v>
      </c>
      <c r="F37" s="17">
        <f t="shared" si="1"/>
        <v>3.3547833333333332</v>
      </c>
      <c r="G37" s="17">
        <f t="shared" si="1"/>
        <v>1.3021076923076922</v>
      </c>
      <c r="H37" s="17">
        <f t="shared" si="1"/>
        <v>1.6820571428571427</v>
      </c>
      <c r="I37" s="16">
        <f t="shared" si="1"/>
        <v>1267543.8386666665</v>
      </c>
      <c r="J37" s="15"/>
    </row>
    <row r="38" spans="4:10" ht="21">
      <c r="D38" s="14"/>
      <c r="E38" s="14"/>
      <c r="F38" s="14"/>
      <c r="G38" s="14"/>
      <c r="H38" s="14"/>
      <c r="I38" s="14"/>
      <c r="J38" s="14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4.28125" style="8" customWidth="1"/>
    <col min="2" max="2" width="13.8515625" style="8" customWidth="1"/>
    <col min="3" max="3" width="15.574218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1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1" customHeight="1">
      <c r="A3" s="9"/>
      <c r="B3" s="20" t="s">
        <v>6</v>
      </c>
      <c r="C3" s="21"/>
      <c r="D3" s="22"/>
      <c r="E3" s="20" t="s">
        <v>12</v>
      </c>
      <c r="F3" s="21"/>
      <c r="G3" s="21"/>
      <c r="H3" s="21"/>
      <c r="I3" s="21"/>
      <c r="J3" s="22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31</v>
      </c>
      <c r="E4" s="6" t="s">
        <v>33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31</v>
      </c>
      <c r="K4" s="12"/>
    </row>
    <row r="5" spans="1:10" ht="21" customHeight="1">
      <c r="A5" s="4"/>
      <c r="B5" s="7" t="s">
        <v>3</v>
      </c>
      <c r="C5" s="7" t="s">
        <v>3</v>
      </c>
      <c r="D5" s="7" t="s">
        <v>32</v>
      </c>
      <c r="E5" s="7" t="s">
        <v>34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32</v>
      </c>
    </row>
    <row r="6" spans="1:10" ht="21" customHeight="1">
      <c r="A6" s="23">
        <v>1</v>
      </c>
      <c r="B6" s="24">
        <v>28.45</v>
      </c>
      <c r="C6" s="24">
        <v>5.53</v>
      </c>
      <c r="D6" s="24"/>
      <c r="E6" s="25">
        <v>96.76</v>
      </c>
      <c r="F6" s="31">
        <v>3.0903</v>
      </c>
      <c r="G6" s="26">
        <v>1.5215</v>
      </c>
      <c r="H6" s="26">
        <v>0.9934</v>
      </c>
      <c r="I6" s="27">
        <v>2957625.44</v>
      </c>
      <c r="J6" s="24"/>
    </row>
    <row r="7" spans="1:10" ht="21" customHeight="1">
      <c r="A7" s="23">
        <v>2</v>
      </c>
      <c r="B7" s="24">
        <v>28.45</v>
      </c>
      <c r="C7" s="24">
        <v>5.53</v>
      </c>
      <c r="D7" s="24"/>
      <c r="E7" s="25">
        <v>98.52</v>
      </c>
      <c r="F7" s="31">
        <v>2.2014</v>
      </c>
      <c r="G7" s="26">
        <v>1.5296</v>
      </c>
      <c r="H7" s="26">
        <v>0.996</v>
      </c>
      <c r="I7" s="27">
        <v>2009912</v>
      </c>
      <c r="J7" s="24"/>
    </row>
    <row r="8" spans="1:10" ht="21" customHeight="1">
      <c r="A8" s="23">
        <v>3</v>
      </c>
      <c r="B8" s="24">
        <v>25.85</v>
      </c>
      <c r="C8" s="24">
        <v>5.53</v>
      </c>
      <c r="D8" s="24"/>
      <c r="E8" s="25">
        <v>100.05</v>
      </c>
      <c r="F8" s="31">
        <v>3.2639</v>
      </c>
      <c r="G8" s="26">
        <v>1.5372</v>
      </c>
      <c r="H8" s="26">
        <v>2.4993</v>
      </c>
      <c r="I8" s="27">
        <v>1833552</v>
      </c>
      <c r="J8" s="24"/>
    </row>
    <row r="9" spans="1:10" ht="21" customHeight="1">
      <c r="A9" s="23">
        <v>4</v>
      </c>
      <c r="B9" s="24">
        <v>17.06</v>
      </c>
      <c r="C9" s="24">
        <v>5.53</v>
      </c>
      <c r="D9" s="24"/>
      <c r="E9" s="25">
        <v>100.68</v>
      </c>
      <c r="F9" s="37" t="s">
        <v>40</v>
      </c>
      <c r="G9" s="26">
        <v>1.5405</v>
      </c>
      <c r="H9" s="26">
        <v>3.5007</v>
      </c>
      <c r="I9" s="27">
        <v>1058711.04</v>
      </c>
      <c r="J9" s="24"/>
    </row>
    <row r="10" spans="1:10" ht="21" customHeight="1">
      <c r="A10" s="23">
        <v>5</v>
      </c>
      <c r="B10" s="24">
        <v>14.69</v>
      </c>
      <c r="C10" s="24">
        <v>5.53</v>
      </c>
      <c r="D10" s="24"/>
      <c r="E10" s="25">
        <v>101.03</v>
      </c>
      <c r="F10" s="37" t="s">
        <v>40</v>
      </c>
      <c r="G10" s="26">
        <v>1.5423</v>
      </c>
      <c r="H10" s="26">
        <v>3.5049</v>
      </c>
      <c r="I10" s="27">
        <v>830877.92</v>
      </c>
      <c r="J10" s="24"/>
    </row>
    <row r="11" spans="1:10" ht="21" customHeight="1">
      <c r="A11" s="23">
        <v>6</v>
      </c>
      <c r="B11" s="24">
        <v>14.69</v>
      </c>
      <c r="C11" s="24">
        <v>5.53</v>
      </c>
      <c r="D11" s="24"/>
      <c r="E11" s="25">
        <v>102.5</v>
      </c>
      <c r="F11" s="37" t="s">
        <v>40</v>
      </c>
      <c r="G11" s="26">
        <v>1.55</v>
      </c>
      <c r="H11" s="26">
        <v>3.5223</v>
      </c>
      <c r="I11" s="27">
        <v>1908246.72</v>
      </c>
      <c r="J11" s="24"/>
    </row>
    <row r="12" spans="1:10" ht="21" customHeight="1">
      <c r="A12" s="23">
        <v>7</v>
      </c>
      <c r="B12" s="24">
        <v>23.25</v>
      </c>
      <c r="C12" s="24" t="s">
        <v>27</v>
      </c>
      <c r="D12" s="24"/>
      <c r="E12" s="25">
        <v>104.1</v>
      </c>
      <c r="F12" s="37" t="s">
        <v>40</v>
      </c>
      <c r="G12" s="26">
        <v>1.5572</v>
      </c>
      <c r="H12" s="26">
        <v>3.5387</v>
      </c>
      <c r="I12" s="27">
        <v>2040285.76</v>
      </c>
      <c r="J12" s="24"/>
    </row>
    <row r="13" spans="1:10" ht="21" customHeight="1">
      <c r="A13" s="23">
        <v>8</v>
      </c>
      <c r="B13" s="24">
        <v>17.06</v>
      </c>
      <c r="C13" s="24">
        <v>4.05</v>
      </c>
      <c r="D13" s="24"/>
      <c r="E13" s="25">
        <v>108.66</v>
      </c>
      <c r="F13" s="37" t="s">
        <v>40</v>
      </c>
      <c r="G13" s="26">
        <v>1.5776</v>
      </c>
      <c r="H13" s="26">
        <v>3.5853</v>
      </c>
      <c r="I13" s="27">
        <v>4006074.56</v>
      </c>
      <c r="J13" s="24"/>
    </row>
    <row r="14" spans="1:10" ht="21" customHeight="1">
      <c r="A14" s="23">
        <v>9</v>
      </c>
      <c r="B14" s="24">
        <v>17.06</v>
      </c>
      <c r="C14" s="24">
        <v>4.05</v>
      </c>
      <c r="D14" s="24"/>
      <c r="E14" s="25">
        <v>110.98</v>
      </c>
      <c r="F14" s="37" t="s">
        <v>40</v>
      </c>
      <c r="G14" s="26">
        <v>1.5878</v>
      </c>
      <c r="H14" s="26">
        <v>3.6087</v>
      </c>
      <c r="I14" s="27">
        <v>2768977.6</v>
      </c>
      <c r="J14" s="24"/>
    </row>
    <row r="15" spans="1:10" ht="21" customHeight="1">
      <c r="A15" s="23">
        <v>10</v>
      </c>
      <c r="B15" s="24">
        <v>17.06</v>
      </c>
      <c r="C15" s="24">
        <v>4.05</v>
      </c>
      <c r="D15" s="24"/>
      <c r="E15" s="25">
        <v>112.1</v>
      </c>
      <c r="F15" s="37" t="s">
        <v>40</v>
      </c>
      <c r="G15" s="26">
        <v>1.5928</v>
      </c>
      <c r="H15" s="26">
        <v>3.62</v>
      </c>
      <c r="I15" s="27">
        <v>1570385.92</v>
      </c>
      <c r="J15" s="24"/>
    </row>
    <row r="16" spans="1:10" ht="21" customHeight="1">
      <c r="A16" s="23">
        <v>11</v>
      </c>
      <c r="B16" s="24">
        <v>17.06</v>
      </c>
      <c r="C16" s="24">
        <v>4.05</v>
      </c>
      <c r="D16" s="24"/>
      <c r="E16" s="25">
        <v>113.14</v>
      </c>
      <c r="F16" s="37" t="s">
        <v>40</v>
      </c>
      <c r="G16" s="26">
        <v>1.5973</v>
      </c>
      <c r="H16" s="26">
        <v>3.6304</v>
      </c>
      <c r="I16" s="27">
        <v>1502288.24</v>
      </c>
      <c r="J16" s="24"/>
    </row>
    <row r="17" spans="1:10" ht="21" customHeight="1">
      <c r="A17" s="23">
        <v>12</v>
      </c>
      <c r="B17" s="24">
        <v>11.46</v>
      </c>
      <c r="C17" s="24">
        <v>8.2</v>
      </c>
      <c r="D17" s="24"/>
      <c r="E17" s="25">
        <v>113.7</v>
      </c>
      <c r="F17" s="37" t="s">
        <v>40</v>
      </c>
      <c r="G17" s="26">
        <v>1.599</v>
      </c>
      <c r="H17" s="26">
        <v>3.636</v>
      </c>
      <c r="I17" s="27">
        <v>1012304</v>
      </c>
      <c r="J17" s="24"/>
    </row>
    <row r="18" spans="1:10" ht="21" customHeight="1">
      <c r="A18" s="23">
        <v>13</v>
      </c>
      <c r="B18" s="24">
        <v>6.9</v>
      </c>
      <c r="C18" s="24">
        <v>8.2</v>
      </c>
      <c r="D18" s="24"/>
      <c r="E18" s="25">
        <v>114.26</v>
      </c>
      <c r="F18" s="37" t="s">
        <v>40</v>
      </c>
      <c r="G18" s="26">
        <v>1.6022</v>
      </c>
      <c r="H18" s="26">
        <v>3.6416</v>
      </c>
      <c r="I18" s="27">
        <v>1013064.32</v>
      </c>
      <c r="J18" s="24"/>
    </row>
    <row r="19" spans="1:10" ht="21" customHeight="1">
      <c r="A19" s="23">
        <v>14</v>
      </c>
      <c r="B19" s="24">
        <v>5.27</v>
      </c>
      <c r="C19" s="24">
        <v>9.78</v>
      </c>
      <c r="D19" s="24"/>
      <c r="E19" s="25">
        <v>114.82</v>
      </c>
      <c r="F19" s="37" t="s">
        <v>40</v>
      </c>
      <c r="G19" s="26">
        <v>2.1389</v>
      </c>
      <c r="H19" s="26">
        <v>3.6472</v>
      </c>
      <c r="I19" s="27">
        <v>1042610.96</v>
      </c>
      <c r="J19" s="24"/>
    </row>
    <row r="20" spans="1:10" ht="21" customHeight="1">
      <c r="A20" s="23">
        <v>15</v>
      </c>
      <c r="B20" s="24">
        <v>11.46</v>
      </c>
      <c r="C20" s="24">
        <v>10.37</v>
      </c>
      <c r="D20" s="24"/>
      <c r="E20" s="25">
        <v>115.78</v>
      </c>
      <c r="F20" s="37" t="s">
        <v>40</v>
      </c>
      <c r="G20" s="26">
        <v>2.14</v>
      </c>
      <c r="H20" s="26">
        <v>3.6568</v>
      </c>
      <c r="I20" s="27">
        <v>1461189.12</v>
      </c>
      <c r="J20" s="24"/>
    </row>
    <row r="21" spans="1:10" ht="21" customHeight="1">
      <c r="A21" s="23">
        <v>16</v>
      </c>
      <c r="B21" s="24">
        <v>7.75</v>
      </c>
      <c r="C21" s="24">
        <v>9.78</v>
      </c>
      <c r="D21" s="24"/>
      <c r="E21" s="25">
        <v>117.06</v>
      </c>
      <c r="F21" s="37" t="s">
        <v>40</v>
      </c>
      <c r="G21" s="26">
        <v>2.1514</v>
      </c>
      <c r="H21" s="26">
        <v>3.6695</v>
      </c>
      <c r="I21" s="27">
        <v>1782925.76</v>
      </c>
      <c r="J21" s="24"/>
    </row>
    <row r="22" spans="1:10" ht="21" customHeight="1">
      <c r="A22" s="23">
        <v>17</v>
      </c>
      <c r="B22" s="24">
        <v>7.75</v>
      </c>
      <c r="C22" s="24">
        <v>9.78</v>
      </c>
      <c r="D22" s="24"/>
      <c r="E22" s="25">
        <v>117.7</v>
      </c>
      <c r="F22" s="37" t="s">
        <v>40</v>
      </c>
      <c r="G22" s="26">
        <v>2.1552</v>
      </c>
      <c r="H22" s="26">
        <v>3.6758</v>
      </c>
      <c r="I22" s="27">
        <v>1143798.4</v>
      </c>
      <c r="J22" s="24"/>
    </row>
    <row r="23" spans="1:10" ht="21" customHeight="1">
      <c r="A23" s="23">
        <v>18</v>
      </c>
      <c r="B23" s="24">
        <v>7.75</v>
      </c>
      <c r="C23" s="24">
        <v>9.78</v>
      </c>
      <c r="D23" s="24"/>
      <c r="E23" s="25">
        <v>118.1</v>
      </c>
      <c r="F23" s="37" t="s">
        <v>40</v>
      </c>
      <c r="G23" s="26">
        <v>2.1575</v>
      </c>
      <c r="H23" s="26">
        <v>3.6798</v>
      </c>
      <c r="I23" s="27">
        <v>904342.72</v>
      </c>
      <c r="J23" s="24"/>
    </row>
    <row r="24" spans="1:10" ht="21" customHeight="1">
      <c r="A24" s="23">
        <v>19</v>
      </c>
      <c r="B24" s="24">
        <v>11.46</v>
      </c>
      <c r="C24" s="24">
        <v>10.37</v>
      </c>
      <c r="D24" s="24"/>
      <c r="E24" s="25">
        <v>118.68</v>
      </c>
      <c r="F24" s="37" t="s">
        <v>40</v>
      </c>
      <c r="G24" s="26">
        <v>2.1607</v>
      </c>
      <c r="H24" s="26">
        <v>2.7012</v>
      </c>
      <c r="I24" s="27">
        <v>1042581.28</v>
      </c>
      <c r="J24" s="24"/>
    </row>
    <row r="25" spans="1:10" ht="21" customHeight="1">
      <c r="A25" s="23">
        <v>20</v>
      </c>
      <c r="B25" s="24">
        <v>17.06</v>
      </c>
      <c r="C25" s="24">
        <v>10.93</v>
      </c>
      <c r="D25" s="24"/>
      <c r="E25" s="25">
        <v>119.49</v>
      </c>
      <c r="F25" s="37" t="s">
        <v>40</v>
      </c>
      <c r="G25" s="26">
        <v>2.1648</v>
      </c>
      <c r="H25" s="26">
        <v>2.6402</v>
      </c>
      <c r="I25" s="27">
        <v>1225152</v>
      </c>
      <c r="J25" s="24"/>
    </row>
    <row r="26" spans="1:10" ht="21" customHeight="1">
      <c r="A26" s="23">
        <v>21</v>
      </c>
      <c r="B26" s="24">
        <v>14.69</v>
      </c>
      <c r="C26" s="24">
        <v>10.93</v>
      </c>
      <c r="D26" s="24"/>
      <c r="E26" s="25">
        <v>120.3</v>
      </c>
      <c r="F26" s="37" t="s">
        <v>40</v>
      </c>
      <c r="G26" s="26">
        <v>2.169</v>
      </c>
      <c r="H26" s="31">
        <v>2.6453</v>
      </c>
      <c r="I26" s="27">
        <v>1225955.52</v>
      </c>
      <c r="J26" s="24"/>
    </row>
    <row r="27" spans="1:10" ht="21" customHeight="1">
      <c r="A27" s="23">
        <v>22</v>
      </c>
      <c r="B27" s="24">
        <v>14.69</v>
      </c>
      <c r="C27" s="24">
        <v>10.37</v>
      </c>
      <c r="D27" s="24"/>
      <c r="E27" s="25">
        <v>121.11</v>
      </c>
      <c r="F27" s="37" t="s">
        <v>40</v>
      </c>
      <c r="G27" s="26">
        <v>2.1731</v>
      </c>
      <c r="H27" s="26">
        <v>2.6503</v>
      </c>
      <c r="I27" s="27">
        <v>1226741.76</v>
      </c>
      <c r="J27" s="24"/>
    </row>
    <row r="28" spans="1:10" ht="21" customHeight="1">
      <c r="A28" s="23">
        <v>23</v>
      </c>
      <c r="B28" s="24">
        <v>5.27</v>
      </c>
      <c r="C28" s="24">
        <v>9.78</v>
      </c>
      <c r="D28" s="24"/>
      <c r="E28" s="25">
        <v>121.74</v>
      </c>
      <c r="F28" s="37" t="s">
        <v>40</v>
      </c>
      <c r="G28" s="26">
        <v>2.1763</v>
      </c>
      <c r="H28" s="26">
        <v>2.6542</v>
      </c>
      <c r="I28" s="27">
        <v>1047355.2</v>
      </c>
      <c r="J28" s="24"/>
    </row>
    <row r="29" spans="1:10" ht="21" customHeight="1">
      <c r="A29" s="23">
        <v>24</v>
      </c>
      <c r="B29" s="24">
        <v>5.27</v>
      </c>
      <c r="C29" s="24">
        <v>9.78</v>
      </c>
      <c r="D29" s="24"/>
      <c r="E29" s="25">
        <v>122.01</v>
      </c>
      <c r="F29" s="37" t="s">
        <v>40</v>
      </c>
      <c r="G29" s="26">
        <v>2.1777</v>
      </c>
      <c r="H29" s="26">
        <v>2.6559</v>
      </c>
      <c r="I29" s="27">
        <v>887623.04</v>
      </c>
      <c r="J29" s="24"/>
    </row>
    <row r="30" spans="1:10" ht="21" customHeight="1">
      <c r="A30" s="23">
        <v>25</v>
      </c>
      <c r="B30" s="24">
        <v>4.53</v>
      </c>
      <c r="C30" s="24">
        <v>9.78</v>
      </c>
      <c r="D30" s="24"/>
      <c r="E30" s="25">
        <v>122.46</v>
      </c>
      <c r="F30" s="37" t="s">
        <v>40</v>
      </c>
      <c r="G30" s="26">
        <v>2.18</v>
      </c>
      <c r="H30" s="26">
        <v>2.6587</v>
      </c>
      <c r="I30" s="27">
        <v>833063.68</v>
      </c>
      <c r="J30" s="24"/>
    </row>
    <row r="31" spans="1:10" ht="21" customHeight="1">
      <c r="A31" s="23">
        <v>26</v>
      </c>
      <c r="B31" s="24">
        <v>4.53</v>
      </c>
      <c r="C31" s="24">
        <v>9.78</v>
      </c>
      <c r="D31" s="24"/>
      <c r="E31" s="25">
        <v>122.73</v>
      </c>
      <c r="F31" s="37" t="s">
        <v>40</v>
      </c>
      <c r="G31" s="26">
        <v>2.1814</v>
      </c>
      <c r="H31" s="26">
        <v>2.6604</v>
      </c>
      <c r="I31" s="27">
        <v>688331.52</v>
      </c>
      <c r="J31" s="24"/>
    </row>
    <row r="32" spans="1:10" ht="21" customHeight="1">
      <c r="A32" s="23">
        <v>27</v>
      </c>
      <c r="B32" s="24">
        <v>9.56</v>
      </c>
      <c r="C32" s="24">
        <v>10.37</v>
      </c>
      <c r="D32" s="24"/>
      <c r="E32" s="25">
        <v>123</v>
      </c>
      <c r="F32" s="37" t="s">
        <v>40</v>
      </c>
      <c r="G32" s="26">
        <v>2.1827</v>
      </c>
      <c r="H32" s="26">
        <v>3.723</v>
      </c>
      <c r="I32" s="27">
        <v>749698.56</v>
      </c>
      <c r="J32" s="24"/>
    </row>
    <row r="33" spans="1:10" ht="21" customHeight="1">
      <c r="A33" s="23">
        <v>28</v>
      </c>
      <c r="B33" s="24">
        <v>27.11</v>
      </c>
      <c r="C33" s="24">
        <v>10.93</v>
      </c>
      <c r="D33" s="24"/>
      <c r="E33" s="25">
        <v>124.26</v>
      </c>
      <c r="F33" s="37" t="s">
        <v>40</v>
      </c>
      <c r="G33" s="26">
        <v>2.1891</v>
      </c>
      <c r="H33" s="31">
        <v>2.6699</v>
      </c>
      <c r="I33" s="38">
        <v>1698969.6</v>
      </c>
      <c r="J33" s="24"/>
    </row>
    <row r="34" spans="1:10" ht="21" customHeight="1">
      <c r="A34" s="23">
        <v>29</v>
      </c>
      <c r="B34" s="24">
        <v>71.55</v>
      </c>
      <c r="C34" s="24">
        <v>11.97</v>
      </c>
      <c r="D34" s="24"/>
      <c r="E34" s="25">
        <v>128.22</v>
      </c>
      <c r="F34" s="37" t="s">
        <v>40</v>
      </c>
      <c r="G34" s="26">
        <v>2.2091</v>
      </c>
      <c r="H34" s="26">
        <v>2.6942</v>
      </c>
      <c r="I34" s="33">
        <v>1383645.12</v>
      </c>
      <c r="J34" s="24"/>
    </row>
    <row r="35" spans="1:10" ht="21" customHeight="1">
      <c r="A35" s="23">
        <v>30</v>
      </c>
      <c r="B35" s="24">
        <v>53.45</v>
      </c>
      <c r="C35" s="24">
        <v>11.46</v>
      </c>
      <c r="D35" s="24"/>
      <c r="E35" s="25">
        <v>133.2</v>
      </c>
      <c r="F35" s="37" t="s">
        <v>40</v>
      </c>
      <c r="G35" s="26">
        <v>2.2333</v>
      </c>
      <c r="H35" s="26">
        <v>2.7238</v>
      </c>
      <c r="I35" s="33">
        <v>5408294.44</v>
      </c>
      <c r="J35" s="24"/>
    </row>
    <row r="36" spans="1:10" ht="21" customHeight="1">
      <c r="A36" s="23">
        <v>31</v>
      </c>
      <c r="B36" s="24">
        <v>38.8</v>
      </c>
      <c r="C36" s="24">
        <v>7.73</v>
      </c>
      <c r="D36" s="24"/>
      <c r="E36" s="25">
        <v>136.8</v>
      </c>
      <c r="F36" s="37" t="s">
        <v>40</v>
      </c>
      <c r="G36" s="26">
        <v>2.2493</v>
      </c>
      <c r="H36" s="26">
        <v>2.7433</v>
      </c>
      <c r="I36" s="33">
        <v>4031360.64</v>
      </c>
      <c r="J36" s="24"/>
    </row>
    <row r="37" spans="1:10" ht="21" customHeight="1">
      <c r="A37" s="10" t="s">
        <v>1</v>
      </c>
      <c r="B37" s="15">
        <f aca="true" t="shared" si="0" ref="B37:I37">SUM(B6:B36)</f>
        <v>556.9899999999999</v>
      </c>
      <c r="C37" s="15">
        <f t="shared" si="0"/>
        <v>249.45000000000002</v>
      </c>
      <c r="D37" s="15">
        <f t="shared" si="0"/>
        <v>0</v>
      </c>
      <c r="E37" s="15">
        <f t="shared" si="0"/>
        <v>3573.94</v>
      </c>
      <c r="F37" s="17">
        <f t="shared" si="0"/>
        <v>8.5556</v>
      </c>
      <c r="G37" s="17">
        <f t="shared" si="0"/>
        <v>59.52449999999999</v>
      </c>
      <c r="H37" s="17">
        <f t="shared" si="0"/>
        <v>94.42679999999999</v>
      </c>
      <c r="I37" s="16">
        <f t="shared" si="0"/>
        <v>52295944.84</v>
      </c>
      <c r="J37" s="15"/>
    </row>
    <row r="38" spans="1:10" ht="21" customHeight="1">
      <c r="A38" s="10" t="s">
        <v>2</v>
      </c>
      <c r="B38" s="15">
        <f aca="true" t="shared" si="1" ref="B38:I38">AVERAGE(B6:B36)</f>
        <v>17.967419354838707</v>
      </c>
      <c r="C38" s="15">
        <f t="shared" si="1"/>
        <v>8.315000000000001</v>
      </c>
      <c r="D38" s="15" t="e">
        <f t="shared" si="1"/>
        <v>#DIV/0!</v>
      </c>
      <c r="E38" s="15">
        <f t="shared" si="1"/>
        <v>115.2883870967742</v>
      </c>
      <c r="F38" s="17">
        <f t="shared" si="1"/>
        <v>2.8518666666666665</v>
      </c>
      <c r="G38" s="17">
        <f t="shared" si="1"/>
        <v>1.9201451612903222</v>
      </c>
      <c r="H38" s="17">
        <f t="shared" si="1"/>
        <v>3.0460258064516124</v>
      </c>
      <c r="I38" s="16">
        <f t="shared" si="1"/>
        <v>1686965.9625806452</v>
      </c>
      <c r="J38" s="15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K38"/>
  <sheetViews>
    <sheetView workbookViewId="0" topLeftCell="A30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1">
      <c r="A2" s="19" t="s">
        <v>21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1" customHeight="1">
      <c r="A3" s="9"/>
      <c r="B3" s="20" t="s">
        <v>6</v>
      </c>
      <c r="C3" s="21"/>
      <c r="D3" s="22"/>
      <c r="E3" s="20" t="s">
        <v>12</v>
      </c>
      <c r="F3" s="21"/>
      <c r="G3" s="21"/>
      <c r="H3" s="21"/>
      <c r="I3" s="21"/>
      <c r="J3" s="22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31</v>
      </c>
      <c r="E4" s="6" t="s">
        <v>33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31</v>
      </c>
      <c r="K4" s="12"/>
    </row>
    <row r="5" spans="1:10" ht="21" customHeight="1">
      <c r="A5" s="4"/>
      <c r="B5" s="7" t="s">
        <v>3</v>
      </c>
      <c r="C5" s="7" t="s">
        <v>3</v>
      </c>
      <c r="D5" s="7" t="s">
        <v>32</v>
      </c>
      <c r="E5" s="7" t="s">
        <v>34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32</v>
      </c>
    </row>
    <row r="6" spans="1:10" ht="21" customHeight="1">
      <c r="A6" s="23">
        <v>1</v>
      </c>
      <c r="B6" s="24">
        <v>123.8</v>
      </c>
      <c r="C6" s="24" t="s">
        <v>27</v>
      </c>
      <c r="D6" s="24"/>
      <c r="E6" s="25">
        <v>143.3</v>
      </c>
      <c r="F6" s="28">
        <v>4.0208</v>
      </c>
      <c r="G6" s="26" t="s">
        <v>40</v>
      </c>
      <c r="H6" s="26" t="s">
        <v>40</v>
      </c>
      <c r="I6" s="33">
        <v>6715317.8</v>
      </c>
      <c r="J6" s="24"/>
    </row>
    <row r="7" spans="1:10" ht="21" customHeight="1">
      <c r="A7" s="23">
        <v>2</v>
      </c>
      <c r="B7" s="24">
        <v>131.73</v>
      </c>
      <c r="C7" s="24" t="s">
        <v>27</v>
      </c>
      <c r="D7" s="24"/>
      <c r="E7" s="25">
        <v>161.69</v>
      </c>
      <c r="F7" s="28">
        <v>3.8264</v>
      </c>
      <c r="G7" s="26" t="s">
        <v>40</v>
      </c>
      <c r="H7" s="26">
        <v>2.3034</v>
      </c>
      <c r="I7" s="39">
        <v>18511438.08</v>
      </c>
      <c r="J7" s="24"/>
    </row>
    <row r="8" spans="1:10" ht="21" customHeight="1">
      <c r="A8" s="23">
        <v>3</v>
      </c>
      <c r="B8" s="24">
        <v>97.88</v>
      </c>
      <c r="C8" s="24" t="s">
        <v>27</v>
      </c>
      <c r="D8" s="24"/>
      <c r="E8" s="25">
        <v>170.49</v>
      </c>
      <c r="F8" s="37" t="s">
        <v>40</v>
      </c>
      <c r="G8" s="26">
        <v>1.1934</v>
      </c>
      <c r="H8" s="26">
        <v>3.4976</v>
      </c>
      <c r="I8" s="33">
        <v>9107572.48</v>
      </c>
      <c r="J8" s="24"/>
    </row>
    <row r="9" spans="1:10" ht="21" customHeight="1">
      <c r="A9" s="23">
        <v>4</v>
      </c>
      <c r="B9" s="24">
        <v>85.15</v>
      </c>
      <c r="C9" s="24">
        <v>7.72</v>
      </c>
      <c r="D9" s="24"/>
      <c r="E9" s="25">
        <v>175.5</v>
      </c>
      <c r="F9" s="28">
        <v>3.743</v>
      </c>
      <c r="G9" s="26">
        <v>1.2022</v>
      </c>
      <c r="H9" s="26">
        <v>2.3463</v>
      </c>
      <c r="I9" s="33">
        <v>5408342.52</v>
      </c>
      <c r="J9" s="24"/>
    </row>
    <row r="10" spans="1:10" ht="21" customHeight="1">
      <c r="A10" s="23">
        <v>5</v>
      </c>
      <c r="B10" s="24">
        <v>37.3</v>
      </c>
      <c r="C10" s="24">
        <v>7.72</v>
      </c>
      <c r="D10" s="24"/>
      <c r="E10" s="25">
        <v>178.9</v>
      </c>
      <c r="F10" s="28">
        <v>3.0555</v>
      </c>
      <c r="G10" s="26">
        <v>1.8136</v>
      </c>
      <c r="H10" s="26">
        <v>2.9483</v>
      </c>
      <c r="I10" s="33">
        <v>3818867.2</v>
      </c>
      <c r="J10" s="24"/>
    </row>
    <row r="11" spans="1:10" ht="21" customHeight="1">
      <c r="A11" s="23">
        <v>6</v>
      </c>
      <c r="B11" s="24">
        <v>29.76</v>
      </c>
      <c r="C11" s="24">
        <v>7.72</v>
      </c>
      <c r="D11" s="24"/>
      <c r="E11" s="25">
        <v>181.1</v>
      </c>
      <c r="F11" s="28">
        <v>3.6527</v>
      </c>
      <c r="G11" s="26">
        <v>1.8198</v>
      </c>
      <c r="H11" s="26">
        <v>2.9583</v>
      </c>
      <c r="I11" s="33">
        <v>2765426.72</v>
      </c>
      <c r="J11" s="24"/>
    </row>
    <row r="12" spans="1:10" ht="21" customHeight="1">
      <c r="A12" s="23">
        <v>7</v>
      </c>
      <c r="B12" s="24">
        <v>25.85</v>
      </c>
      <c r="C12" s="24">
        <v>7.72</v>
      </c>
      <c r="D12" s="24"/>
      <c r="E12" s="25">
        <v>183</v>
      </c>
      <c r="F12" s="28">
        <v>4.3382</v>
      </c>
      <c r="G12" s="26">
        <v>1.8257</v>
      </c>
      <c r="H12" s="26">
        <v>4.1522</v>
      </c>
      <c r="I12" s="33">
        <v>2440589.32</v>
      </c>
      <c r="J12" s="24"/>
    </row>
    <row r="13" spans="1:10" ht="21" customHeight="1">
      <c r="A13" s="23">
        <v>8</v>
      </c>
      <c r="B13" s="24">
        <v>20.65</v>
      </c>
      <c r="C13" s="24">
        <v>7.72</v>
      </c>
      <c r="D13" s="24"/>
      <c r="E13" s="25">
        <v>184.4</v>
      </c>
      <c r="F13" s="28">
        <v>4.5486</v>
      </c>
      <c r="G13" s="26">
        <v>1.83</v>
      </c>
      <c r="H13" s="26">
        <v>4.1636</v>
      </c>
      <c r="I13" s="33">
        <v>1883346.88</v>
      </c>
      <c r="J13" s="24"/>
    </row>
    <row r="14" spans="1:10" ht="21" customHeight="1">
      <c r="A14" s="23">
        <v>9</v>
      </c>
      <c r="B14" s="24">
        <v>27.11</v>
      </c>
      <c r="C14" s="24">
        <v>7.72</v>
      </c>
      <c r="D14" s="24"/>
      <c r="E14" s="25">
        <v>186.2</v>
      </c>
      <c r="F14" s="28">
        <v>3.7431</v>
      </c>
      <c r="G14" s="26">
        <v>1.8349</v>
      </c>
      <c r="H14" s="26">
        <v>4.1725</v>
      </c>
      <c r="I14" s="33">
        <v>2372940</v>
      </c>
      <c r="J14" s="24"/>
    </row>
    <row r="15" spans="1:10" ht="21" customHeight="1">
      <c r="A15" s="23">
        <v>10</v>
      </c>
      <c r="B15" s="24">
        <v>27.11</v>
      </c>
      <c r="C15" s="24">
        <v>7.72</v>
      </c>
      <c r="D15" s="24"/>
      <c r="E15" s="25">
        <v>189.08</v>
      </c>
      <c r="F15" s="28">
        <v>3.8472</v>
      </c>
      <c r="G15" s="26">
        <v>1.8422</v>
      </c>
      <c r="H15" s="26">
        <v>4.1892</v>
      </c>
      <c r="I15" s="33">
        <v>3456512.64</v>
      </c>
      <c r="J15" s="24"/>
    </row>
    <row r="16" spans="1:10" ht="21" customHeight="1">
      <c r="A16" s="23">
        <v>11</v>
      </c>
      <c r="B16" s="24">
        <v>23.25</v>
      </c>
      <c r="C16" s="24">
        <v>7.72</v>
      </c>
      <c r="D16" s="24"/>
      <c r="E16" s="25">
        <v>191.65</v>
      </c>
      <c r="F16" s="28">
        <v>3.7569</v>
      </c>
      <c r="G16" s="26">
        <v>1.8486</v>
      </c>
      <c r="H16" s="26">
        <v>4.2037</v>
      </c>
      <c r="I16" s="33">
        <v>3147018.08</v>
      </c>
      <c r="J16" s="24"/>
    </row>
    <row r="17" spans="1:10" ht="21" customHeight="1">
      <c r="A17" s="23">
        <v>12</v>
      </c>
      <c r="B17" s="24">
        <v>20.65</v>
      </c>
      <c r="C17" s="24">
        <v>7.72</v>
      </c>
      <c r="D17" s="24"/>
      <c r="E17" s="25">
        <v>192.95</v>
      </c>
      <c r="F17" s="28">
        <v>4.1458</v>
      </c>
      <c r="G17" s="26">
        <v>1.8516</v>
      </c>
      <c r="H17" s="26">
        <v>4.2107</v>
      </c>
      <c r="I17" s="27">
        <v>18838224</v>
      </c>
      <c r="J17" s="24"/>
    </row>
    <row r="18" spans="1:10" ht="21" customHeight="1">
      <c r="A18" s="23">
        <v>13</v>
      </c>
      <c r="B18" s="24">
        <v>14.69</v>
      </c>
      <c r="C18" s="24">
        <v>7.72</v>
      </c>
      <c r="D18" s="24"/>
      <c r="E18" s="25">
        <v>194.25</v>
      </c>
      <c r="F18" s="28">
        <v>4.1667</v>
      </c>
      <c r="G18" s="26">
        <v>1.8546</v>
      </c>
      <c r="H18" s="26">
        <v>4.2176</v>
      </c>
      <c r="I18" s="33">
        <v>1884638.56</v>
      </c>
      <c r="J18" s="24"/>
    </row>
    <row r="19" spans="1:10" ht="21" customHeight="1">
      <c r="A19" s="23">
        <v>14</v>
      </c>
      <c r="B19" s="24">
        <v>14.69</v>
      </c>
      <c r="C19" s="24">
        <v>7.72</v>
      </c>
      <c r="D19" s="24"/>
      <c r="E19" s="25">
        <v>194.64</v>
      </c>
      <c r="F19" s="28">
        <v>4.2222</v>
      </c>
      <c r="G19" s="26">
        <v>1.8555</v>
      </c>
      <c r="H19" s="26">
        <v>4.2196</v>
      </c>
      <c r="I19" s="33">
        <v>975688.32</v>
      </c>
      <c r="J19" s="24"/>
    </row>
    <row r="20" spans="1:10" ht="21" customHeight="1">
      <c r="A20" s="23">
        <v>15</v>
      </c>
      <c r="B20" s="24">
        <v>5.27</v>
      </c>
      <c r="C20" s="24" t="s">
        <v>27</v>
      </c>
      <c r="D20" s="24"/>
      <c r="E20" s="25">
        <v>195.81</v>
      </c>
      <c r="F20" s="28">
        <v>4.1458</v>
      </c>
      <c r="G20" s="26">
        <v>1.8582</v>
      </c>
      <c r="H20" s="26">
        <v>4.2258</v>
      </c>
      <c r="I20" s="33">
        <v>1755357.12</v>
      </c>
      <c r="J20" s="24"/>
    </row>
    <row r="21" spans="1:10" ht="21" customHeight="1">
      <c r="A21" s="23">
        <v>16</v>
      </c>
      <c r="B21" s="24">
        <v>91.15</v>
      </c>
      <c r="C21" s="24">
        <v>6.11</v>
      </c>
      <c r="D21" s="24"/>
      <c r="E21" s="25">
        <v>201.7</v>
      </c>
      <c r="F21" s="28">
        <v>4.1458</v>
      </c>
      <c r="G21" s="26">
        <v>1.872</v>
      </c>
      <c r="H21" s="26">
        <v>4.2587</v>
      </c>
      <c r="I21" s="33">
        <v>6479392</v>
      </c>
      <c r="J21" s="24"/>
    </row>
    <row r="22" spans="1:10" ht="21" customHeight="1">
      <c r="A22" s="23">
        <v>17</v>
      </c>
      <c r="B22" s="24">
        <v>97.88</v>
      </c>
      <c r="C22" s="24">
        <v>6.11</v>
      </c>
      <c r="D22" s="24"/>
      <c r="E22" s="25">
        <v>211.95</v>
      </c>
      <c r="F22" s="28">
        <v>4.3055</v>
      </c>
      <c r="G22" s="26">
        <v>1.8965</v>
      </c>
      <c r="H22" s="26">
        <v>3.084</v>
      </c>
      <c r="I22" s="33">
        <v>10782166.4</v>
      </c>
      <c r="J22" s="24"/>
    </row>
    <row r="23" spans="1:10" ht="21" customHeight="1">
      <c r="A23" s="23">
        <v>18</v>
      </c>
      <c r="B23" s="24">
        <v>104.63</v>
      </c>
      <c r="C23" s="24">
        <v>4.09</v>
      </c>
      <c r="D23" s="24"/>
      <c r="E23" s="25">
        <v>219.14</v>
      </c>
      <c r="F23" s="28">
        <v>4.1944</v>
      </c>
      <c r="G23" s="26">
        <v>0.6391</v>
      </c>
      <c r="H23" s="26" t="s">
        <v>40</v>
      </c>
      <c r="I23" s="33">
        <v>7495097.12</v>
      </c>
      <c r="J23" s="24"/>
    </row>
    <row r="24" spans="1:10" ht="21" customHeight="1">
      <c r="A24" s="23">
        <v>19</v>
      </c>
      <c r="B24" s="24">
        <v>114.29</v>
      </c>
      <c r="C24" s="24">
        <v>4.09</v>
      </c>
      <c r="D24" s="24"/>
      <c r="E24" s="25">
        <v>224.38</v>
      </c>
      <c r="F24" s="28">
        <v>4.2315</v>
      </c>
      <c r="G24" s="26">
        <v>0.6426</v>
      </c>
      <c r="H24" s="26" t="s">
        <v>40</v>
      </c>
      <c r="I24" s="33">
        <v>5478321.44</v>
      </c>
      <c r="J24" s="24"/>
    </row>
    <row r="25" spans="1:10" ht="21" customHeight="1">
      <c r="A25" s="23">
        <v>20</v>
      </c>
      <c r="B25" s="24">
        <v>192.51</v>
      </c>
      <c r="C25" s="24">
        <v>4.09</v>
      </c>
      <c r="D25" s="24"/>
      <c r="E25" s="25">
        <v>249.75</v>
      </c>
      <c r="F25" s="28">
        <v>7.6586</v>
      </c>
      <c r="G25" s="26" t="s">
        <v>40</v>
      </c>
      <c r="H25" s="26" t="s">
        <v>40</v>
      </c>
      <c r="I25" s="33">
        <v>25069696</v>
      </c>
      <c r="J25" s="24"/>
    </row>
    <row r="26" spans="1:10" ht="21" customHeight="1">
      <c r="A26" s="23">
        <v>21</v>
      </c>
      <c r="B26" s="24">
        <v>236.78</v>
      </c>
      <c r="C26" s="24">
        <v>4.09</v>
      </c>
      <c r="D26" s="24"/>
      <c r="E26" s="25">
        <v>277.18</v>
      </c>
      <c r="F26" s="28">
        <v>9.7</v>
      </c>
      <c r="G26" s="26" t="s">
        <v>40</v>
      </c>
      <c r="H26" s="26" t="s">
        <v>40</v>
      </c>
      <c r="I26" s="33">
        <v>28268080</v>
      </c>
      <c r="J26" s="24"/>
    </row>
    <row r="27" spans="1:10" ht="21" customHeight="1">
      <c r="A27" s="23">
        <v>22</v>
      </c>
      <c r="B27" s="24">
        <v>186.4</v>
      </c>
      <c r="C27" s="24">
        <v>4.09</v>
      </c>
      <c r="D27" s="24"/>
      <c r="E27" s="25">
        <v>289.18</v>
      </c>
      <c r="F27" s="28">
        <v>9.4207</v>
      </c>
      <c r="G27" s="26" t="s">
        <v>40</v>
      </c>
      <c r="H27" s="26" t="s">
        <v>40</v>
      </c>
      <c r="I27" s="33">
        <v>12831948.48</v>
      </c>
      <c r="J27" s="24"/>
    </row>
    <row r="28" spans="1:10" ht="21" customHeight="1">
      <c r="A28" s="23">
        <v>23</v>
      </c>
      <c r="B28" s="24">
        <v>148.51</v>
      </c>
      <c r="C28" s="24">
        <v>4.09</v>
      </c>
      <c r="D28" s="24"/>
      <c r="E28" s="25">
        <v>294.78</v>
      </c>
      <c r="F28" s="28">
        <v>9.7674</v>
      </c>
      <c r="G28" s="26" t="s">
        <v>40</v>
      </c>
      <c r="H28" s="26">
        <v>3.3454</v>
      </c>
      <c r="I28" s="33">
        <v>10440685.28</v>
      </c>
      <c r="J28" s="24"/>
    </row>
    <row r="29" spans="1:10" ht="21" customHeight="1">
      <c r="A29" s="23">
        <v>24</v>
      </c>
      <c r="B29" s="24">
        <v>178.89</v>
      </c>
      <c r="C29" s="24">
        <v>4.09</v>
      </c>
      <c r="D29" s="24"/>
      <c r="E29" s="25">
        <v>294.94</v>
      </c>
      <c r="F29" s="28">
        <v>9.324</v>
      </c>
      <c r="G29" s="26" t="s">
        <v>40</v>
      </c>
      <c r="H29" s="26">
        <v>3.3458</v>
      </c>
      <c r="I29" s="33">
        <v>8094670.72</v>
      </c>
      <c r="J29" s="24"/>
    </row>
    <row r="30" spans="1:10" ht="21" customHeight="1">
      <c r="A30" s="23">
        <v>25</v>
      </c>
      <c r="B30" s="24">
        <v>187.89</v>
      </c>
      <c r="C30" s="24">
        <v>4.09</v>
      </c>
      <c r="D30" s="24"/>
      <c r="E30" s="25">
        <v>296.54</v>
      </c>
      <c r="F30" s="31">
        <v>9.7396</v>
      </c>
      <c r="G30" s="26" t="s">
        <v>40</v>
      </c>
      <c r="H30" s="31">
        <v>3.3485</v>
      </c>
      <c r="I30" s="27">
        <v>13314811.84</v>
      </c>
      <c r="J30" s="24"/>
    </row>
    <row r="31" spans="1:10" ht="21" customHeight="1">
      <c r="A31" s="23">
        <v>26</v>
      </c>
      <c r="B31" s="24">
        <v>196.89</v>
      </c>
      <c r="C31" s="24">
        <v>4.09</v>
      </c>
      <c r="D31" s="24"/>
      <c r="E31" s="25">
        <v>294.14</v>
      </c>
      <c r="F31" s="28">
        <v>8.557</v>
      </c>
      <c r="G31" s="26" t="s">
        <v>40</v>
      </c>
      <c r="H31" s="26">
        <v>3.3436</v>
      </c>
      <c r="I31" s="33">
        <v>9888221.84</v>
      </c>
      <c r="J31" s="24"/>
    </row>
    <row r="32" spans="1:10" ht="21" customHeight="1">
      <c r="A32" s="23">
        <v>27</v>
      </c>
      <c r="B32" s="24">
        <v>191.26</v>
      </c>
      <c r="C32" s="24">
        <v>4.09</v>
      </c>
      <c r="D32" s="24"/>
      <c r="E32" s="25">
        <v>293.66</v>
      </c>
      <c r="F32" s="28">
        <v>9.752</v>
      </c>
      <c r="G32" s="26" t="s">
        <v>40</v>
      </c>
      <c r="H32" s="26" t="s">
        <v>40</v>
      </c>
      <c r="I32" s="33">
        <v>10226960.16</v>
      </c>
      <c r="J32" s="24"/>
    </row>
    <row r="33" spans="1:10" ht="21" customHeight="1">
      <c r="A33" s="23">
        <v>28</v>
      </c>
      <c r="B33" s="24">
        <v>196.89</v>
      </c>
      <c r="C33" s="24">
        <v>4.09</v>
      </c>
      <c r="D33" s="24"/>
      <c r="E33" s="25">
        <v>291.9</v>
      </c>
      <c r="F33" s="28">
        <v>9.6944</v>
      </c>
      <c r="G33" s="26" t="s">
        <v>40</v>
      </c>
      <c r="H33" s="26" t="s">
        <v>40</v>
      </c>
      <c r="I33" s="33">
        <v>10309596.16</v>
      </c>
      <c r="J33" s="24"/>
    </row>
    <row r="34" spans="1:10" ht="21" customHeight="1">
      <c r="A34" s="23">
        <v>29</v>
      </c>
      <c r="B34" s="24">
        <v>173.26</v>
      </c>
      <c r="C34" s="24">
        <v>4.09</v>
      </c>
      <c r="D34" s="24"/>
      <c r="E34" s="25">
        <v>287.1</v>
      </c>
      <c r="F34" s="28">
        <v>10.0174</v>
      </c>
      <c r="G34" s="26">
        <v>1.3625</v>
      </c>
      <c r="H34" s="26">
        <v>3.3218</v>
      </c>
      <c r="I34" s="33">
        <v>5850455.56</v>
      </c>
      <c r="J34" s="24"/>
    </row>
    <row r="35" spans="1:10" ht="21" customHeight="1">
      <c r="A35" s="23">
        <v>30</v>
      </c>
      <c r="B35" s="24">
        <v>183.39</v>
      </c>
      <c r="C35" s="24">
        <v>4.09</v>
      </c>
      <c r="D35" s="24"/>
      <c r="E35" s="25">
        <v>284.22</v>
      </c>
      <c r="F35" s="28">
        <v>10.3704</v>
      </c>
      <c r="G35" s="26">
        <v>1.3601</v>
      </c>
      <c r="H35" s="26">
        <v>3.316</v>
      </c>
      <c r="I35" s="33">
        <v>9412017.6</v>
      </c>
      <c r="J35" s="24"/>
    </row>
    <row r="36" spans="1:10" ht="21" customHeight="1">
      <c r="A36" s="23">
        <v>31</v>
      </c>
      <c r="B36" s="24">
        <v>225.02</v>
      </c>
      <c r="C36" s="24">
        <v>4.09</v>
      </c>
      <c r="D36" s="24"/>
      <c r="E36" s="25">
        <v>288.22</v>
      </c>
      <c r="F36" s="28">
        <v>10.3345</v>
      </c>
      <c r="G36" s="26">
        <v>1.3647</v>
      </c>
      <c r="H36" s="26">
        <v>3.3272</v>
      </c>
      <c r="I36" s="33">
        <v>10446280.96</v>
      </c>
      <c r="J36" s="24"/>
    </row>
    <row r="37" spans="1:10" ht="21" customHeight="1">
      <c r="A37" s="10" t="s">
        <v>1</v>
      </c>
      <c r="B37" s="15">
        <f aca="true" t="shared" si="0" ref="B37:I37">SUM(B6:B36)</f>
        <v>3390.529999999999</v>
      </c>
      <c r="C37" s="15">
        <f t="shared" si="0"/>
        <v>154.40000000000003</v>
      </c>
      <c r="D37" s="15">
        <f t="shared" si="0"/>
        <v>0</v>
      </c>
      <c r="E37" s="15">
        <f t="shared" si="0"/>
        <v>7021.74</v>
      </c>
      <c r="F37" s="17">
        <f t="shared" si="0"/>
        <v>186.4261</v>
      </c>
      <c r="G37" s="17">
        <f t="shared" si="0"/>
        <v>31.767799999999998</v>
      </c>
      <c r="H37" s="17">
        <f t="shared" si="0"/>
        <v>82.4998</v>
      </c>
      <c r="I37" s="16">
        <f t="shared" si="0"/>
        <v>267469681.28</v>
      </c>
      <c r="J37" s="15"/>
    </row>
    <row r="38" spans="1:10" ht="21" customHeight="1">
      <c r="A38" s="10" t="s">
        <v>2</v>
      </c>
      <c r="B38" s="15">
        <f aca="true" t="shared" si="1" ref="B38:I38">AVERAGE(B6:B36)</f>
        <v>109.37193548387093</v>
      </c>
      <c r="C38" s="15">
        <f t="shared" si="1"/>
        <v>5.71851851851852</v>
      </c>
      <c r="D38" s="15" t="e">
        <f t="shared" si="1"/>
        <v>#DIV/0!</v>
      </c>
      <c r="E38" s="15">
        <f t="shared" si="1"/>
        <v>226.50774193548386</v>
      </c>
      <c r="F38" s="17">
        <f t="shared" si="1"/>
        <v>6.214203333333333</v>
      </c>
      <c r="G38" s="17">
        <f t="shared" si="1"/>
        <v>1.58839</v>
      </c>
      <c r="H38" s="17">
        <f t="shared" si="1"/>
        <v>3.586947826086956</v>
      </c>
      <c r="I38" s="16">
        <f t="shared" si="1"/>
        <v>8628054.23483871</v>
      </c>
      <c r="J38" s="15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275590551181102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K38"/>
  <sheetViews>
    <sheetView workbookViewId="0" topLeftCell="A26">
      <selection activeCell="J35" sqref="A6:J35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1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1.75" customHeight="1">
      <c r="A3" s="9"/>
      <c r="B3" s="20" t="s">
        <v>6</v>
      </c>
      <c r="C3" s="21"/>
      <c r="D3" s="22"/>
      <c r="E3" s="20" t="s">
        <v>12</v>
      </c>
      <c r="F3" s="21"/>
      <c r="G3" s="21"/>
      <c r="H3" s="21"/>
      <c r="I3" s="21"/>
      <c r="J3" s="22"/>
    </row>
    <row r="4" spans="1:11" ht="21.75" customHeight="1">
      <c r="A4" s="3" t="s">
        <v>0</v>
      </c>
      <c r="B4" s="6" t="s">
        <v>4</v>
      </c>
      <c r="C4" s="6" t="s">
        <v>5</v>
      </c>
      <c r="D4" s="6" t="s">
        <v>31</v>
      </c>
      <c r="E4" s="6" t="s">
        <v>33</v>
      </c>
      <c r="F4" s="13" t="s">
        <v>7</v>
      </c>
      <c r="G4" s="2" t="s">
        <v>8</v>
      </c>
      <c r="H4" s="13" t="s">
        <v>9</v>
      </c>
      <c r="I4" s="2" t="s">
        <v>10</v>
      </c>
      <c r="J4" s="13" t="s">
        <v>31</v>
      </c>
      <c r="K4" s="12"/>
    </row>
    <row r="5" spans="1:10" ht="21.75" customHeight="1">
      <c r="A5" s="4"/>
      <c r="B5" s="7" t="s">
        <v>3</v>
      </c>
      <c r="C5" s="7" t="s">
        <v>3</v>
      </c>
      <c r="D5" s="7" t="s">
        <v>32</v>
      </c>
      <c r="E5" s="7" t="s">
        <v>34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32</v>
      </c>
    </row>
    <row r="6" spans="1:10" ht="21.75" customHeight="1">
      <c r="A6" s="23">
        <v>1</v>
      </c>
      <c r="B6" s="24">
        <v>248.64</v>
      </c>
      <c r="C6" s="24">
        <v>4.09</v>
      </c>
      <c r="D6" s="24"/>
      <c r="E6" s="25">
        <v>294.3</v>
      </c>
      <c r="F6" s="31">
        <v>9.8024</v>
      </c>
      <c r="G6" s="26">
        <v>1.3716</v>
      </c>
      <c r="H6" s="26">
        <v>3.3441</v>
      </c>
      <c r="I6" s="40">
        <v>7392580</v>
      </c>
      <c r="J6" s="24"/>
    </row>
    <row r="7" spans="1:10" ht="21.75" customHeight="1">
      <c r="A7" s="23">
        <v>2</v>
      </c>
      <c r="B7" s="24">
        <v>208.14</v>
      </c>
      <c r="C7" s="24">
        <v>4.09</v>
      </c>
      <c r="D7" s="24"/>
      <c r="E7" s="25">
        <v>293.18</v>
      </c>
      <c r="F7" s="31">
        <v>10.1609</v>
      </c>
      <c r="G7" s="26">
        <v>1.3703</v>
      </c>
      <c r="H7" s="26">
        <v>3.341</v>
      </c>
      <c r="I7" s="40">
        <v>185996</v>
      </c>
      <c r="J7" s="24"/>
    </row>
    <row r="8" spans="1:10" ht="21.75" customHeight="1">
      <c r="A8" s="23">
        <v>3</v>
      </c>
      <c r="B8" s="24">
        <v>165.39</v>
      </c>
      <c r="C8" s="24">
        <v>4.09</v>
      </c>
      <c r="D8" s="24"/>
      <c r="E8" s="25">
        <v>292.38</v>
      </c>
      <c r="F8" s="31">
        <v>13.2072</v>
      </c>
      <c r="G8" s="26">
        <v>1.3694</v>
      </c>
      <c r="H8" s="26">
        <v>3.3387</v>
      </c>
      <c r="I8" s="40">
        <v>514256</v>
      </c>
      <c r="J8" s="24"/>
    </row>
    <row r="9" spans="1:10" ht="21.75" customHeight="1">
      <c r="A9" s="23">
        <v>4</v>
      </c>
      <c r="B9" s="24">
        <v>142.89</v>
      </c>
      <c r="C9" s="24">
        <v>4.09</v>
      </c>
      <c r="D9" s="24"/>
      <c r="E9" s="25">
        <v>290.78</v>
      </c>
      <c r="F9" s="31">
        <v>11.0174</v>
      </c>
      <c r="G9" s="26">
        <v>1.3676</v>
      </c>
      <c r="H9" s="26">
        <v>3.3348</v>
      </c>
      <c r="I9" s="40" t="s">
        <v>35</v>
      </c>
      <c r="J9" s="24"/>
    </row>
    <row r="10" spans="1:10" ht="21.75" customHeight="1">
      <c r="A10" s="23">
        <v>5</v>
      </c>
      <c r="B10" s="24">
        <v>133.88</v>
      </c>
      <c r="C10" s="24">
        <v>4.09</v>
      </c>
      <c r="D10" s="24"/>
      <c r="E10" s="25">
        <v>287.26</v>
      </c>
      <c r="F10" s="31">
        <v>9.7407</v>
      </c>
      <c r="G10" s="26">
        <v>2.0441</v>
      </c>
      <c r="H10" s="26">
        <v>3.3245</v>
      </c>
      <c r="I10" s="40" t="s">
        <v>35</v>
      </c>
      <c r="J10" s="24"/>
    </row>
    <row r="11" spans="1:10" ht="21.75" customHeight="1">
      <c r="A11" s="23">
        <v>6</v>
      </c>
      <c r="B11" s="24">
        <v>129.38</v>
      </c>
      <c r="C11" s="24">
        <v>6.69</v>
      </c>
      <c r="D11" s="24"/>
      <c r="E11" s="25">
        <v>283.74</v>
      </c>
      <c r="F11" s="31">
        <v>12.0162</v>
      </c>
      <c r="G11" s="26">
        <v>2.0386</v>
      </c>
      <c r="H11" s="26">
        <v>3.3146</v>
      </c>
      <c r="I11" s="40" t="s">
        <v>35</v>
      </c>
      <c r="J11" s="24"/>
    </row>
    <row r="12" spans="1:10" ht="21.75" customHeight="1">
      <c r="A12" s="23">
        <v>7</v>
      </c>
      <c r="B12" s="24">
        <v>129.38</v>
      </c>
      <c r="C12" s="24">
        <v>6.69</v>
      </c>
      <c r="D12" s="24"/>
      <c r="E12" s="25">
        <v>281.02</v>
      </c>
      <c r="F12" s="26">
        <v>16.684</v>
      </c>
      <c r="G12" s="26">
        <v>2.0374</v>
      </c>
      <c r="H12" s="26">
        <v>3.307</v>
      </c>
      <c r="I12" s="40" t="s">
        <v>35</v>
      </c>
      <c r="J12" s="24"/>
    </row>
    <row r="13" spans="1:10" ht="21.75" customHeight="1">
      <c r="A13" s="23">
        <v>8</v>
      </c>
      <c r="B13" s="24">
        <v>120.38</v>
      </c>
      <c r="C13" s="24">
        <v>6.69</v>
      </c>
      <c r="D13" s="24"/>
      <c r="E13" s="25">
        <v>278.62</v>
      </c>
      <c r="F13" s="26">
        <v>19.53</v>
      </c>
      <c r="G13" s="26">
        <v>2.0298</v>
      </c>
      <c r="H13" s="26">
        <v>3.959</v>
      </c>
      <c r="I13" s="40" t="s">
        <v>35</v>
      </c>
      <c r="J13" s="24"/>
    </row>
    <row r="14" spans="1:10" ht="21.75" customHeight="1">
      <c r="A14" s="23">
        <v>9</v>
      </c>
      <c r="B14" s="24">
        <v>69.76</v>
      </c>
      <c r="C14" s="24">
        <v>5.46</v>
      </c>
      <c r="D14" s="24"/>
      <c r="E14" s="25">
        <v>275.74</v>
      </c>
      <c r="F14" s="26">
        <v>19.2384</v>
      </c>
      <c r="G14" s="26">
        <v>2.0249</v>
      </c>
      <c r="H14" s="26">
        <v>3.9493</v>
      </c>
      <c r="I14" s="40" t="s">
        <v>35</v>
      </c>
      <c r="J14" s="24"/>
    </row>
    <row r="15" spans="1:10" ht="21.75" customHeight="1">
      <c r="A15" s="23">
        <v>10</v>
      </c>
      <c r="B15" s="24">
        <v>52.88</v>
      </c>
      <c r="C15" s="24">
        <v>5.26</v>
      </c>
      <c r="D15" s="24"/>
      <c r="E15" s="25">
        <v>275.58</v>
      </c>
      <c r="F15" s="26">
        <v>19.6065</v>
      </c>
      <c r="G15" s="26">
        <v>2.0246</v>
      </c>
      <c r="H15" s="26">
        <v>3.9487</v>
      </c>
      <c r="I15" s="40">
        <v>2084171</v>
      </c>
      <c r="J15" s="24"/>
    </row>
    <row r="16" spans="1:10" ht="21.75" customHeight="1">
      <c r="A16" s="23">
        <v>11</v>
      </c>
      <c r="B16" s="24">
        <v>64.13</v>
      </c>
      <c r="C16" s="24">
        <v>5.26</v>
      </c>
      <c r="D16" s="24"/>
      <c r="E16" s="25">
        <v>275.58</v>
      </c>
      <c r="F16" s="26">
        <v>19.0682</v>
      </c>
      <c r="G16" s="26">
        <v>2.0246</v>
      </c>
      <c r="H16" s="26">
        <v>3.9487</v>
      </c>
      <c r="I16" s="40">
        <v>2244093</v>
      </c>
      <c r="J16" s="24"/>
    </row>
    <row r="17" spans="1:10" ht="21.75" customHeight="1">
      <c r="A17" s="23">
        <v>12</v>
      </c>
      <c r="B17" s="24">
        <v>103.51</v>
      </c>
      <c r="C17" s="24">
        <v>5.26</v>
      </c>
      <c r="D17" s="24"/>
      <c r="E17" s="25">
        <v>278.78</v>
      </c>
      <c r="F17" s="26">
        <v>18.1192</v>
      </c>
      <c r="G17" s="26">
        <v>2.0301</v>
      </c>
      <c r="H17" s="26">
        <v>3.3025</v>
      </c>
      <c r="I17" s="40">
        <v>5444093</v>
      </c>
      <c r="J17" s="24"/>
    </row>
    <row r="18" spans="1:10" ht="21.75" customHeight="1">
      <c r="A18" s="23">
        <v>13</v>
      </c>
      <c r="B18" s="24">
        <v>131.63</v>
      </c>
      <c r="C18" s="24">
        <v>6.11</v>
      </c>
      <c r="D18" s="24"/>
      <c r="E18" s="25">
        <v>280.86</v>
      </c>
      <c r="F18" s="26">
        <v>16.5312</v>
      </c>
      <c r="G18" s="26">
        <v>2.0337</v>
      </c>
      <c r="H18" s="26">
        <v>3.3066</v>
      </c>
      <c r="I18" s="40">
        <v>4325501</v>
      </c>
      <c r="J18" s="24"/>
    </row>
    <row r="19" spans="1:10" ht="21.75" customHeight="1">
      <c r="A19" s="23">
        <v>14</v>
      </c>
      <c r="B19" s="24">
        <v>131.63</v>
      </c>
      <c r="C19" s="24">
        <v>6.11</v>
      </c>
      <c r="D19" s="24"/>
      <c r="E19" s="25">
        <v>283.42</v>
      </c>
      <c r="F19" s="31">
        <v>19.2824</v>
      </c>
      <c r="G19" s="26">
        <v>2.0381</v>
      </c>
      <c r="H19" s="26">
        <v>3.3151</v>
      </c>
      <c r="I19" s="40">
        <v>4749402</v>
      </c>
      <c r="J19" s="24"/>
    </row>
    <row r="20" spans="1:10" ht="21.75" customHeight="1">
      <c r="A20" s="23">
        <v>15</v>
      </c>
      <c r="B20" s="24">
        <v>158.51</v>
      </c>
      <c r="C20" s="24">
        <v>5.18</v>
      </c>
      <c r="D20" s="24"/>
      <c r="E20" s="25">
        <v>283.9</v>
      </c>
      <c r="F20" s="31">
        <v>17.4861</v>
      </c>
      <c r="G20" s="26">
        <v>2.0389</v>
      </c>
      <c r="H20" s="26">
        <v>3.333</v>
      </c>
      <c r="I20" s="40">
        <v>2640395</v>
      </c>
      <c r="J20" s="24"/>
    </row>
    <row r="21" spans="1:10" ht="21.75" customHeight="1">
      <c r="A21" s="23">
        <v>16</v>
      </c>
      <c r="B21" s="24">
        <v>173.26</v>
      </c>
      <c r="C21" s="24">
        <v>5.68</v>
      </c>
      <c r="D21" s="24"/>
      <c r="E21" s="25">
        <v>290.3</v>
      </c>
      <c r="F21" s="31">
        <v>19.2211</v>
      </c>
      <c r="G21" s="26">
        <v>2.0499</v>
      </c>
      <c r="H21" s="26">
        <v>3.3423</v>
      </c>
      <c r="I21" s="40">
        <v>8590586</v>
      </c>
      <c r="J21" s="24"/>
    </row>
    <row r="22" spans="1:10" ht="21.75" customHeight="1">
      <c r="A22" s="23">
        <v>17</v>
      </c>
      <c r="B22" s="24">
        <v>164.25</v>
      </c>
      <c r="C22" s="24">
        <v>5.91</v>
      </c>
      <c r="D22" s="24"/>
      <c r="E22" s="25">
        <v>293.66</v>
      </c>
      <c r="F22" s="31">
        <v>16.0567</v>
      </c>
      <c r="G22" s="26">
        <v>2.0556</v>
      </c>
      <c r="H22" s="26">
        <v>3.3432</v>
      </c>
      <c r="I22" s="40">
        <v>5553083</v>
      </c>
      <c r="J22" s="24"/>
    </row>
    <row r="23" spans="1:10" ht="21.75" customHeight="1">
      <c r="A23" s="23">
        <v>18</v>
      </c>
      <c r="B23" s="24">
        <v>177.76</v>
      </c>
      <c r="C23" s="24">
        <v>6.13</v>
      </c>
      <c r="D23" s="24"/>
      <c r="E23" s="25">
        <v>293.98</v>
      </c>
      <c r="F23" s="26">
        <v>19.33</v>
      </c>
      <c r="G23" s="26">
        <v>2.0562</v>
      </c>
      <c r="H23" s="26">
        <v>3.3387</v>
      </c>
      <c r="I23" s="40">
        <v>2514379</v>
      </c>
      <c r="J23" s="24"/>
    </row>
    <row r="24" spans="1:10" ht="21.75" customHeight="1">
      <c r="A24" s="23">
        <v>19</v>
      </c>
      <c r="B24" s="24">
        <v>150.76</v>
      </c>
      <c r="C24" s="24">
        <v>6.13</v>
      </c>
      <c r="D24" s="24"/>
      <c r="E24" s="25">
        <v>292.38</v>
      </c>
      <c r="F24" s="26">
        <v>19.287</v>
      </c>
      <c r="G24" s="26">
        <v>2.0534</v>
      </c>
      <c r="H24" s="26">
        <v>3.3285</v>
      </c>
      <c r="I24" s="40">
        <v>594508</v>
      </c>
      <c r="J24" s="24"/>
    </row>
    <row r="25" spans="1:10" ht="21.75" customHeight="1">
      <c r="A25" s="23">
        <v>20</v>
      </c>
      <c r="B25" s="24">
        <v>147.39</v>
      </c>
      <c r="C25" s="24">
        <v>6.13</v>
      </c>
      <c r="D25" s="24"/>
      <c r="E25" s="25">
        <v>288.7</v>
      </c>
      <c r="F25" s="26">
        <v>19.342</v>
      </c>
      <c r="G25" s="26">
        <v>2.0472</v>
      </c>
      <c r="H25" s="26">
        <v>3.3285</v>
      </c>
      <c r="I25" s="40" t="s">
        <v>35</v>
      </c>
      <c r="J25" s="24"/>
    </row>
    <row r="26" spans="1:10" ht="21.75" customHeight="1">
      <c r="A26" s="23">
        <v>21</v>
      </c>
      <c r="B26" s="24">
        <v>87.76</v>
      </c>
      <c r="C26" s="24">
        <v>5.18</v>
      </c>
      <c r="D26" s="24"/>
      <c r="E26" s="25">
        <v>283.1</v>
      </c>
      <c r="F26" s="26">
        <v>19.5903</v>
      </c>
      <c r="G26" s="26">
        <v>2.0375</v>
      </c>
      <c r="H26" s="26">
        <v>3.3129</v>
      </c>
      <c r="I26" s="40">
        <v>3072460</v>
      </c>
      <c r="J26" s="24"/>
    </row>
    <row r="27" spans="1:10" ht="21.75" customHeight="1">
      <c r="A27" s="23">
        <v>22</v>
      </c>
      <c r="B27" s="24">
        <v>92.26</v>
      </c>
      <c r="C27" s="24">
        <v>5.18</v>
      </c>
      <c r="D27" s="24"/>
      <c r="E27" s="25">
        <v>281.98</v>
      </c>
      <c r="F27" s="26">
        <v>19.7422</v>
      </c>
      <c r="G27" s="26">
        <v>2.0356</v>
      </c>
      <c r="H27" s="26">
        <v>3.3097</v>
      </c>
      <c r="I27" s="40">
        <v>7550257</v>
      </c>
      <c r="J27" s="24"/>
    </row>
    <row r="28" spans="1:10" ht="21.75" customHeight="1">
      <c r="A28" s="23">
        <v>23</v>
      </c>
      <c r="B28" s="24">
        <v>58.5</v>
      </c>
      <c r="C28" s="24">
        <v>5.18</v>
      </c>
      <c r="D28" s="24"/>
      <c r="E28" s="25">
        <v>279.9</v>
      </c>
      <c r="F28" s="26">
        <v>18.77</v>
      </c>
      <c r="G28" s="26">
        <v>2.032</v>
      </c>
      <c r="H28" s="26">
        <v>3.3039</v>
      </c>
      <c r="I28" s="40">
        <v>2269834</v>
      </c>
      <c r="J28" s="24"/>
    </row>
    <row r="29" spans="1:10" ht="21.75" customHeight="1">
      <c r="A29" s="23">
        <v>24</v>
      </c>
      <c r="B29" s="24">
        <v>61.88</v>
      </c>
      <c r="C29" s="24">
        <v>5.18</v>
      </c>
      <c r="D29" s="24"/>
      <c r="E29" s="25">
        <v>280.06</v>
      </c>
      <c r="F29" s="26">
        <v>18.0787</v>
      </c>
      <c r="G29" s="26">
        <v>2.0323</v>
      </c>
      <c r="H29" s="26">
        <v>3.3043</v>
      </c>
      <c r="I29" s="40">
        <v>2349022</v>
      </c>
      <c r="J29" s="24"/>
    </row>
    <row r="30" spans="1:10" ht="21.75" customHeight="1">
      <c r="A30" s="23">
        <v>25</v>
      </c>
      <c r="B30" s="24">
        <v>64.13</v>
      </c>
      <c r="C30" s="24">
        <v>5.18</v>
      </c>
      <c r="D30" s="24"/>
      <c r="E30" s="25">
        <v>279.74</v>
      </c>
      <c r="F30" s="31">
        <v>19.3817</v>
      </c>
      <c r="G30" s="26">
        <v>2.0318</v>
      </c>
      <c r="H30" s="26">
        <v>3.3034</v>
      </c>
      <c r="I30" s="40">
        <v>1869022</v>
      </c>
      <c r="J30" s="24"/>
    </row>
    <row r="31" spans="1:10" ht="21.75" customHeight="1">
      <c r="A31" s="23">
        <v>26</v>
      </c>
      <c r="B31" s="24">
        <v>55.13</v>
      </c>
      <c r="C31" s="24">
        <v>7.73</v>
      </c>
      <c r="D31" s="24"/>
      <c r="E31" s="25">
        <v>279.58</v>
      </c>
      <c r="F31" s="31">
        <v>19.5428</v>
      </c>
      <c r="G31" s="26">
        <v>2.0315</v>
      </c>
      <c r="H31" s="26">
        <v>3.303</v>
      </c>
      <c r="I31" s="40">
        <v>2028896</v>
      </c>
      <c r="J31" s="24"/>
    </row>
    <row r="32" spans="1:10" ht="21.75" customHeight="1">
      <c r="A32" s="23">
        <v>27</v>
      </c>
      <c r="B32" s="24">
        <v>55.13</v>
      </c>
      <c r="C32" s="24">
        <v>7.73</v>
      </c>
      <c r="D32" s="24"/>
      <c r="E32" s="25">
        <v>279.26</v>
      </c>
      <c r="F32" s="31">
        <v>19.4533</v>
      </c>
      <c r="G32" s="26">
        <v>2.0309</v>
      </c>
      <c r="H32" s="26">
        <v>3.3021</v>
      </c>
      <c r="I32" s="40">
        <v>1868901</v>
      </c>
      <c r="J32" s="24"/>
    </row>
    <row r="33" spans="1:10" ht="21.75" customHeight="1">
      <c r="A33" s="23">
        <v>28</v>
      </c>
      <c r="B33" s="24">
        <v>50.63</v>
      </c>
      <c r="C33" s="24">
        <v>7.73</v>
      </c>
      <c r="D33" s="24"/>
      <c r="E33" s="25">
        <v>279.58</v>
      </c>
      <c r="F33" s="31">
        <v>17.7373</v>
      </c>
      <c r="G33" s="26">
        <v>2.0315</v>
      </c>
      <c r="H33" s="26">
        <v>3.303</v>
      </c>
      <c r="I33" s="40">
        <v>2508771</v>
      </c>
      <c r="J33" s="24"/>
    </row>
    <row r="34" spans="1:10" ht="21.75" customHeight="1">
      <c r="A34" s="23">
        <v>29</v>
      </c>
      <c r="B34" s="24">
        <v>58.5</v>
      </c>
      <c r="C34" s="24">
        <v>7.73</v>
      </c>
      <c r="D34" s="24"/>
      <c r="E34" s="25">
        <v>280.22</v>
      </c>
      <c r="F34" s="31">
        <v>19.4491</v>
      </c>
      <c r="G34" s="26">
        <v>2.0326</v>
      </c>
      <c r="H34" s="26">
        <v>3.3048</v>
      </c>
      <c r="I34" s="40">
        <v>2828901</v>
      </c>
      <c r="J34" s="24"/>
    </row>
    <row r="35" spans="1:10" ht="21.75" customHeight="1">
      <c r="A35" s="23">
        <v>30</v>
      </c>
      <c r="B35" s="24">
        <v>55.13</v>
      </c>
      <c r="C35" s="24">
        <v>7.73</v>
      </c>
      <c r="D35" s="24"/>
      <c r="E35" s="25">
        <v>280.7</v>
      </c>
      <c r="F35" s="26">
        <v>19.46</v>
      </c>
      <c r="G35" s="26">
        <v>2.0334</v>
      </c>
      <c r="H35" s="26">
        <v>3.3061</v>
      </c>
      <c r="I35" s="40">
        <v>2669151</v>
      </c>
      <c r="J35" s="24"/>
    </row>
    <row r="36" spans="1:10" ht="21.75" customHeight="1">
      <c r="A36" s="10" t="s">
        <v>1</v>
      </c>
      <c r="B36" s="15">
        <f aca="true" t="shared" si="0" ref="B36:I36">SUM(B6:B35)</f>
        <v>3442.600000000001</v>
      </c>
      <c r="C36" s="15">
        <f t="shared" si="0"/>
        <v>173.68999999999997</v>
      </c>
      <c r="D36" s="15">
        <f t="shared" si="0"/>
        <v>0</v>
      </c>
      <c r="E36" s="15">
        <f t="shared" si="0"/>
        <v>8518.28</v>
      </c>
      <c r="F36" s="17">
        <f t="shared" si="0"/>
        <v>515.933</v>
      </c>
      <c r="G36" s="17">
        <f t="shared" si="0"/>
        <v>58.435100000000006</v>
      </c>
      <c r="H36" s="17">
        <f t="shared" si="0"/>
        <v>102.102</v>
      </c>
      <c r="I36" s="16">
        <f t="shared" si="0"/>
        <v>75848258</v>
      </c>
      <c r="J36" s="15"/>
    </row>
    <row r="37" spans="1:10" ht="21.75" customHeight="1">
      <c r="A37" s="10" t="s">
        <v>2</v>
      </c>
      <c r="B37" s="15">
        <f aca="true" t="shared" si="1" ref="B37:I37">AVERAGE(B6:B35)</f>
        <v>114.75333333333336</v>
      </c>
      <c r="C37" s="15">
        <f t="shared" si="1"/>
        <v>5.789666666666665</v>
      </c>
      <c r="D37" s="15" t="e">
        <f t="shared" si="1"/>
        <v>#DIV/0!</v>
      </c>
      <c r="E37" s="15">
        <f t="shared" si="1"/>
        <v>283.9426666666667</v>
      </c>
      <c r="F37" s="17">
        <f t="shared" si="1"/>
        <v>17.197766666666666</v>
      </c>
      <c r="G37" s="17">
        <f t="shared" si="1"/>
        <v>1.9478366666666669</v>
      </c>
      <c r="H37" s="17">
        <f t="shared" si="1"/>
        <v>3.4034</v>
      </c>
      <c r="I37" s="16">
        <f t="shared" si="1"/>
        <v>3297750.347826087</v>
      </c>
      <c r="J37" s="15"/>
    </row>
    <row r="38" spans="4:10" ht="21">
      <c r="D38" s="14"/>
      <c r="E38" s="14"/>
      <c r="F38" s="14"/>
      <c r="G38" s="14"/>
      <c r="H38" s="14"/>
      <c r="I38" s="14"/>
      <c r="J38" s="14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iLLuSioN</cp:lastModifiedBy>
  <cp:lastPrinted>2006-01-09T02:29:51Z</cp:lastPrinted>
  <dcterms:created xsi:type="dcterms:W3CDTF">2004-10-14T06:28:53Z</dcterms:created>
  <dcterms:modified xsi:type="dcterms:W3CDTF">2006-01-26T02:06:41Z</dcterms:modified>
  <cp:category/>
  <cp:version/>
  <cp:contentType/>
  <cp:contentStatus/>
</cp:coreProperties>
</file>