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46" sheetId="1" r:id="rId1"/>
    <sheet name="กพ.46" sheetId="2" r:id="rId2"/>
    <sheet name="มีค'46" sheetId="3" r:id="rId3"/>
    <sheet name="เมย46" sheetId="4" r:id="rId4"/>
    <sheet name="พค.46" sheetId="5" r:id="rId5"/>
    <sheet name="มิย'46" sheetId="6" r:id="rId6"/>
    <sheet name="กค'46" sheetId="7" r:id="rId7"/>
    <sheet name="สค.46" sheetId="8" r:id="rId8"/>
    <sheet name="กย.46" sheetId="9" r:id="rId9"/>
    <sheet name="ตค.46" sheetId="10" r:id="rId10"/>
    <sheet name="พย46" sheetId="11" r:id="rId11"/>
    <sheet name="ธค.46" sheetId="12" r:id="rId12"/>
  </sheets>
  <definedNames/>
  <calcPr fullCalcOnLoad="1"/>
</workbook>
</file>

<file path=xl/sharedStrings.xml><?xml version="1.0" encoding="utf-8"?>
<sst xmlns="http://schemas.openxmlformats.org/spreadsheetml/2006/main" count="1291" uniqueCount="39">
  <si>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</si>
  <si>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</si>
  <si>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</si>
  <si>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</si>
  <si>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</si>
  <si>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</si>
  <si>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</si>
  <si>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</si>
  <si>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</si>
  <si>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</si>
  <si>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</si>
  <si>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</si>
  <si>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</si>
  <si>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</si>
  <si>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2546                   </t>
  </si>
  <si>
    <t xml:space="preserve">                       ประจำเดือน          มีนาคม         พ.ศ.  2546                       </t>
  </si>
  <si>
    <t xml:space="preserve">                       ประจำเดือน          เมษายน          พ.ศ.  2546                      </t>
  </si>
  <si>
    <t xml:space="preserve">                       ประจำเดือน          พฤษภาคม      พ.ศ.  2546                       </t>
  </si>
  <si>
    <t xml:space="preserve">                       ประจำเดือน          มิถุนายน      พ.ศ.  2546                    </t>
  </si>
  <si>
    <t xml:space="preserve">                       ประจำเดือน          กรกฎาคม      พ.ศ.  2546                   </t>
  </si>
  <si>
    <t xml:space="preserve">                       ประจำเดือน          สิงหาคม     พ.ศ.  2546                  </t>
  </si>
  <si>
    <t xml:space="preserve">                       ประจำเดือน          กันยายน          พ.ศ.  2546                       </t>
  </si>
  <si>
    <t xml:space="preserve">                       ประจำเดือน        ตุลาคม     พ.ศ.  2546                    </t>
  </si>
  <si>
    <t xml:space="preserve">                       ประจำเดือน        ธันวาคม     พ.ศ.  2546                        </t>
  </si>
  <si>
    <t xml:space="preserve">                       ประจำเดือน         พฤศจิกายน        พ.ศ.  2546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</si>
  <si>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</si>
  <si>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</si>
  <si>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</si>
  <si>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</si>
  <si>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</si>
  <si>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>ปิด</t>
  </si>
  <si>
    <t xml:space="preserve">                       ประจำเดือน       กุมภาพันธ์          พ.ศ.  2546                      </t>
  </si>
  <si>
    <t>เหมืองปิดซ่อมแซม</t>
  </si>
  <si>
    <t>212.730.</t>
  </si>
  <si>
    <t>น้ำไม่ผ่านฝาย</t>
  </si>
  <si>
    <t>ซ่อมเครื่องไฟฟ้า</t>
  </si>
  <si>
    <t>.5.270</t>
  </si>
  <si>
    <t>เหมืองปิด</t>
  </si>
  <si>
    <t xml:space="preserve">น้ำไม่ผ่านฝาย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</si>
</sst>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-* #,##0.0000_-;\-* #,##0.0000_-;_-* &quot;-&quot;??_-;_-@_-"/>
  </numFmts>
  <fonts count="7">
    <font>
      <sz val="10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89" fontId="3" fillId="0" borderId="6" xfId="0" applyNumberFormat="1" applyFont="1" applyBorder="1" applyAlignment="1">
      <alignment horizontal="center"/>
    </xf>
    <xf numFmtId="187" fontId="3" fillId="0" borderId="8" xfId="0" applyNumberFormat="1" applyFont="1" applyBorder="1" applyAlignment="1">
      <alignment horizontal="center"/>
    </xf>
    <xf numFmtId="196" fontId="3" fillId="0" borderId="6" xfId="17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9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89" fontId="1" fillId="0" borderId="6" xfId="0" applyNumberFormat="1" applyFont="1" applyBorder="1" applyAlignment="1">
      <alignment horizontal="left" indent="1"/>
    </xf>
    <xf numFmtId="196" fontId="1" fillId="0" borderId="6" xfId="17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96" fontId="1" fillId="0" borderId="6" xfId="17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0.25" customHeight="1">
      <c r="A6" s="35">
        <v>1</v>
      </c>
      <c r="B6" s="36">
        <v>27.11</v>
      </c>
      <c r="C6" s="36">
        <v>7.33</v>
      </c>
      <c r="D6" s="36" t="s">
        <v>29</v>
      </c>
      <c r="E6" s="36">
        <v>277.5</v>
      </c>
      <c r="F6" s="37">
        <v>15.02</v>
      </c>
      <c r="G6" s="37">
        <v>1.3524</v>
      </c>
      <c r="H6" s="37">
        <v>1.3202</v>
      </c>
      <c r="I6" s="38">
        <v>603102</v>
      </c>
      <c r="J6" s="16">
        <v>20</v>
      </c>
    </row>
    <row r="7" spans="1:10" ht="20.25" customHeight="1">
      <c r="A7" s="35">
        <v>2</v>
      </c>
      <c r="B7" s="36">
        <v>31.1</v>
      </c>
      <c r="C7" s="36">
        <v>7.78</v>
      </c>
      <c r="D7" s="16">
        <v>23.2</v>
      </c>
      <c r="E7" s="36">
        <v>276.86</v>
      </c>
      <c r="F7" s="37">
        <v>12.09</v>
      </c>
      <c r="G7" s="37">
        <v>1.3516</v>
      </c>
      <c r="H7" s="37">
        <v>1.3195</v>
      </c>
      <c r="I7" s="38">
        <v>922912</v>
      </c>
      <c r="J7" s="16" t="s">
        <v>29</v>
      </c>
    </row>
    <row r="8" spans="1:10" ht="20.25" customHeight="1">
      <c r="A8" s="35">
        <v>3</v>
      </c>
      <c r="B8" s="36">
        <v>31.1</v>
      </c>
      <c r="C8" s="36">
        <v>7.33</v>
      </c>
      <c r="D8" s="36" t="s">
        <v>29</v>
      </c>
      <c r="E8" s="36">
        <v>276.54</v>
      </c>
      <c r="F8" s="37">
        <v>9.6574</v>
      </c>
      <c r="G8" s="37">
        <v>1.3513</v>
      </c>
      <c r="H8" s="37">
        <v>1.3191</v>
      </c>
      <c r="I8" s="38">
        <v>774826</v>
      </c>
      <c r="J8" s="16" t="s">
        <v>29</v>
      </c>
    </row>
    <row r="9" spans="1:10" ht="20.25" customHeight="1">
      <c r="A9" s="35">
        <v>4</v>
      </c>
      <c r="B9" s="36">
        <v>31.1</v>
      </c>
      <c r="C9" s="36">
        <v>7.33</v>
      </c>
      <c r="D9" s="36" t="s">
        <v>29</v>
      </c>
      <c r="E9" s="36">
        <v>275.9</v>
      </c>
      <c r="F9" s="37">
        <v>9.6481</v>
      </c>
      <c r="G9" s="37">
        <v>1.3505</v>
      </c>
      <c r="H9" s="37">
        <v>1.3184</v>
      </c>
      <c r="I9" s="38">
        <v>454722</v>
      </c>
      <c r="J9" s="16" t="s">
        <v>29</v>
      </c>
    </row>
    <row r="10" spans="1:10" ht="20.25" customHeight="1">
      <c r="A10" s="35">
        <v>5</v>
      </c>
      <c r="B10" s="36">
        <v>18.28</v>
      </c>
      <c r="C10" s="36">
        <v>7.33</v>
      </c>
      <c r="D10" s="36" t="s">
        <v>29</v>
      </c>
      <c r="E10" s="36">
        <v>275.9</v>
      </c>
      <c r="F10" s="37">
        <v>10.07</v>
      </c>
      <c r="G10" s="37">
        <v>1.3505</v>
      </c>
      <c r="H10" s="37">
        <v>1.3184</v>
      </c>
      <c r="I10" s="38">
        <v>1094592</v>
      </c>
      <c r="J10" s="16">
        <v>21.4</v>
      </c>
    </row>
    <row r="11" spans="1:10" ht="20.25" customHeight="1">
      <c r="A11" s="35">
        <v>6</v>
      </c>
      <c r="B11" s="36">
        <v>31.1</v>
      </c>
      <c r="C11" s="36">
        <v>7.78</v>
      </c>
      <c r="D11" s="36" t="s">
        <v>29</v>
      </c>
      <c r="E11" s="36">
        <v>276.22</v>
      </c>
      <c r="F11" s="37">
        <v>10.09</v>
      </c>
      <c r="G11" s="37">
        <v>1.3509</v>
      </c>
      <c r="H11" s="37" t="s">
        <v>30</v>
      </c>
      <c r="I11" s="38">
        <v>1381369</v>
      </c>
      <c r="J11" s="16" t="s">
        <v>29</v>
      </c>
    </row>
    <row r="12" spans="1:10" ht="20.25" customHeight="1">
      <c r="A12" s="35">
        <v>7</v>
      </c>
      <c r="B12" s="36">
        <v>24.55</v>
      </c>
      <c r="C12" s="36">
        <v>7.78</v>
      </c>
      <c r="D12" s="36" t="s">
        <v>29</v>
      </c>
      <c r="E12" s="36">
        <v>276.38</v>
      </c>
      <c r="F12" s="37">
        <v>10.0096</v>
      </c>
      <c r="G12" s="37" t="s">
        <v>30</v>
      </c>
      <c r="H12" s="37" t="s">
        <v>30</v>
      </c>
      <c r="I12" s="38">
        <v>1067769</v>
      </c>
      <c r="J12" s="16" t="s">
        <v>29</v>
      </c>
    </row>
    <row r="13" spans="1:10" ht="20.25" customHeight="1">
      <c r="A13" s="35">
        <v>8</v>
      </c>
      <c r="B13" s="36">
        <v>21.96</v>
      </c>
      <c r="C13" s="36">
        <v>7.78</v>
      </c>
      <c r="D13" s="36" t="s">
        <v>29</v>
      </c>
      <c r="E13" s="36">
        <v>276.06</v>
      </c>
      <c r="F13" s="37">
        <v>10.305</v>
      </c>
      <c r="G13" s="37" t="s">
        <v>30</v>
      </c>
      <c r="H13" s="37">
        <v>1.9772</v>
      </c>
      <c r="I13" s="38">
        <v>593833</v>
      </c>
      <c r="J13" s="16" t="s">
        <v>29</v>
      </c>
    </row>
    <row r="14" spans="1:10" ht="20.25" customHeight="1">
      <c r="A14" s="35">
        <v>9</v>
      </c>
      <c r="B14" s="36">
        <v>21.96</v>
      </c>
      <c r="C14" s="36">
        <v>7.78</v>
      </c>
      <c r="D14" s="36" t="s">
        <v>29</v>
      </c>
      <c r="E14" s="36">
        <v>275.58</v>
      </c>
      <c r="F14" s="37">
        <v>10.02</v>
      </c>
      <c r="G14" s="37">
        <v>0.6753</v>
      </c>
      <c r="H14" s="37">
        <v>1.976</v>
      </c>
      <c r="I14" s="38">
        <v>571850</v>
      </c>
      <c r="J14" s="16" t="s">
        <v>29</v>
      </c>
    </row>
    <row r="15" spans="1:10" ht="20.25" customHeight="1">
      <c r="A15" s="35">
        <v>10</v>
      </c>
      <c r="B15" s="36">
        <v>21.96</v>
      </c>
      <c r="C15" s="36">
        <v>7.78</v>
      </c>
      <c r="D15" s="36" t="s">
        <v>29</v>
      </c>
      <c r="E15" s="36">
        <v>275.1</v>
      </c>
      <c r="F15" s="37">
        <v>10.214</v>
      </c>
      <c r="G15" s="37">
        <v>0.675</v>
      </c>
      <c r="H15" s="37">
        <v>1.9756</v>
      </c>
      <c r="I15" s="38">
        <v>613106</v>
      </c>
      <c r="J15" s="16" t="s">
        <v>29</v>
      </c>
    </row>
    <row r="16" spans="1:10" ht="20.25" customHeight="1">
      <c r="A16" s="35">
        <v>11</v>
      </c>
      <c r="B16" s="36">
        <v>21.96</v>
      </c>
      <c r="C16" s="36">
        <v>7.78</v>
      </c>
      <c r="D16" s="36" t="s">
        <v>29</v>
      </c>
      <c r="E16" s="36">
        <v>275.62</v>
      </c>
      <c r="F16" s="37">
        <v>10.205</v>
      </c>
      <c r="G16" s="37">
        <v>0.6747</v>
      </c>
      <c r="H16" s="37">
        <v>1.9747</v>
      </c>
      <c r="I16" s="38">
        <v>613011</v>
      </c>
      <c r="J16" s="16" t="s">
        <v>29</v>
      </c>
    </row>
    <row r="17" spans="1:10" ht="20.25" customHeight="1">
      <c r="A17" s="35">
        <v>12</v>
      </c>
      <c r="B17" s="36">
        <v>18.28</v>
      </c>
      <c r="C17" s="36">
        <v>7.33</v>
      </c>
      <c r="D17" s="36" t="s">
        <v>29</v>
      </c>
      <c r="E17" s="36">
        <v>273.5</v>
      </c>
      <c r="F17" s="37">
        <v>12.12</v>
      </c>
      <c r="G17" s="37">
        <v>0.6741</v>
      </c>
      <c r="H17" s="37">
        <v>3.2859</v>
      </c>
      <c r="I17" s="38">
        <v>228311</v>
      </c>
      <c r="J17" s="16" t="s">
        <v>29</v>
      </c>
    </row>
    <row r="18" spans="1:10" ht="20.25" customHeight="1">
      <c r="A18" s="35">
        <v>13</v>
      </c>
      <c r="B18" s="36">
        <v>18.28</v>
      </c>
      <c r="C18" s="36">
        <v>7.33</v>
      </c>
      <c r="D18" s="36" t="s">
        <v>29</v>
      </c>
      <c r="E18" s="36">
        <v>272.65</v>
      </c>
      <c r="F18" s="37">
        <v>12.169</v>
      </c>
      <c r="G18" s="37">
        <v>0.6736</v>
      </c>
      <c r="H18" s="37" t="s">
        <v>30</v>
      </c>
      <c r="I18" s="38">
        <v>453339</v>
      </c>
      <c r="J18" s="16" t="s">
        <v>29</v>
      </c>
    </row>
    <row r="19" spans="1:10" ht="20.25" customHeight="1">
      <c r="A19" s="35">
        <v>14</v>
      </c>
      <c r="B19" s="36">
        <v>12.56</v>
      </c>
      <c r="C19" s="36">
        <v>7.33</v>
      </c>
      <c r="D19" s="36" t="s">
        <v>29</v>
      </c>
      <c r="E19" s="36">
        <v>271.97</v>
      </c>
      <c r="F19" s="37">
        <v>12.21</v>
      </c>
      <c r="G19" s="37">
        <v>0.6733</v>
      </c>
      <c r="H19" s="37" t="s">
        <v>30</v>
      </c>
      <c r="I19" s="38">
        <v>422199</v>
      </c>
      <c r="J19" s="16" t="s">
        <v>29</v>
      </c>
    </row>
    <row r="20" spans="1:10" ht="20.25" customHeight="1">
      <c r="A20" s="35">
        <v>15</v>
      </c>
      <c r="B20" s="36">
        <v>12.56</v>
      </c>
      <c r="C20" s="36">
        <v>7.33</v>
      </c>
      <c r="D20" s="36" t="s">
        <v>29</v>
      </c>
      <c r="E20" s="36">
        <v>270.95</v>
      </c>
      <c r="F20" s="37">
        <v>12.1574</v>
      </c>
      <c r="G20" s="37" t="s">
        <v>30</v>
      </c>
      <c r="H20" s="37">
        <v>2.6238</v>
      </c>
      <c r="I20" s="38">
        <v>231581</v>
      </c>
      <c r="J20" s="16" t="s">
        <v>29</v>
      </c>
    </row>
    <row r="21" spans="1:10" ht="20.25" customHeight="1">
      <c r="A21" s="35">
        <v>16</v>
      </c>
      <c r="B21" s="36">
        <v>12.56</v>
      </c>
      <c r="C21" s="36">
        <v>7.33</v>
      </c>
      <c r="D21" s="36" t="s">
        <v>29</v>
      </c>
      <c r="E21" s="36">
        <v>269.76</v>
      </c>
      <c r="F21" s="37">
        <v>12.22</v>
      </c>
      <c r="G21" s="37">
        <v>1.3437</v>
      </c>
      <c r="H21" s="37">
        <v>2.6216</v>
      </c>
      <c r="I21" s="38">
        <v>198961</v>
      </c>
      <c r="J21" s="16" t="s">
        <v>29</v>
      </c>
    </row>
    <row r="22" spans="1:10" ht="20.25" customHeight="1">
      <c r="A22" s="35">
        <v>17</v>
      </c>
      <c r="B22" s="36">
        <v>12.56</v>
      </c>
      <c r="C22" s="36">
        <v>7.33</v>
      </c>
      <c r="D22" s="36" t="s">
        <v>29</v>
      </c>
      <c r="E22" s="36">
        <v>268.4</v>
      </c>
      <c r="F22" s="37">
        <v>12.214</v>
      </c>
      <c r="G22" s="37">
        <v>1.3422</v>
      </c>
      <c r="H22" s="37">
        <v>4.578</v>
      </c>
      <c r="I22" s="38">
        <v>191430</v>
      </c>
      <c r="J22" s="16" t="s">
        <v>29</v>
      </c>
    </row>
    <row r="23" spans="1:10" ht="20.25" customHeight="1">
      <c r="A23" s="35">
        <v>18</v>
      </c>
      <c r="B23" s="36">
        <v>12.56</v>
      </c>
      <c r="C23" s="36">
        <v>7.33</v>
      </c>
      <c r="D23" s="36" t="s">
        <v>29</v>
      </c>
      <c r="E23" s="36">
        <v>267.04</v>
      </c>
      <c r="F23" s="37">
        <v>12.22</v>
      </c>
      <c r="G23" s="37">
        <v>1.3407</v>
      </c>
      <c r="H23" s="37">
        <v>4.573</v>
      </c>
      <c r="I23" s="38">
        <v>231505</v>
      </c>
      <c r="J23" s="16" t="s">
        <v>29</v>
      </c>
    </row>
    <row r="24" spans="1:10" ht="20.25" customHeight="1">
      <c r="A24" s="35">
        <v>19</v>
      </c>
      <c r="B24" s="36">
        <v>12.56</v>
      </c>
      <c r="C24" s="36">
        <v>7.33</v>
      </c>
      <c r="D24" s="36" t="s">
        <v>29</v>
      </c>
      <c r="E24" s="36">
        <v>264.85</v>
      </c>
      <c r="F24" s="37">
        <v>12.17</v>
      </c>
      <c r="G24" s="37">
        <v>1.3304</v>
      </c>
      <c r="H24" s="37">
        <v>4.5685</v>
      </c>
      <c r="I24" s="38">
        <v>400943</v>
      </c>
      <c r="J24" s="16" t="s">
        <v>29</v>
      </c>
    </row>
    <row r="25" spans="1:10" ht="20.25" customHeight="1">
      <c r="A25" s="35">
        <v>20</v>
      </c>
      <c r="B25" s="36">
        <v>12.56</v>
      </c>
      <c r="C25" s="36">
        <v>7.33</v>
      </c>
      <c r="D25" s="36" t="s">
        <v>29</v>
      </c>
      <c r="E25" s="36">
        <v>264.7</v>
      </c>
      <c r="F25" s="37">
        <v>12.2</v>
      </c>
      <c r="G25" s="37">
        <v>1.3381</v>
      </c>
      <c r="H25" s="37" t="s">
        <v>30</v>
      </c>
      <c r="I25" s="38">
        <v>325316</v>
      </c>
      <c r="J25" s="16" t="s">
        <v>29</v>
      </c>
    </row>
    <row r="26" spans="1:10" ht="20.25" customHeight="1">
      <c r="A26" s="35">
        <v>21</v>
      </c>
      <c r="B26" s="36">
        <v>12.56</v>
      </c>
      <c r="C26" s="36">
        <v>7.33</v>
      </c>
      <c r="D26" s="36" t="s">
        <v>29</v>
      </c>
      <c r="E26" s="36">
        <v>264.1</v>
      </c>
      <c r="F26" s="37">
        <v>10.71</v>
      </c>
      <c r="G26" s="37" t="s">
        <v>30</v>
      </c>
      <c r="H26" s="37" t="s">
        <v>30</v>
      </c>
      <c r="I26" s="38">
        <v>534805</v>
      </c>
      <c r="J26" s="16" t="s">
        <v>29</v>
      </c>
    </row>
    <row r="27" spans="1:10" ht="20.25" customHeight="1">
      <c r="A27" s="35">
        <v>22</v>
      </c>
      <c r="B27" s="36">
        <v>7.75</v>
      </c>
      <c r="C27" s="36">
        <v>7.33</v>
      </c>
      <c r="D27" s="36" t="s">
        <v>29</v>
      </c>
      <c r="E27" s="36">
        <v>263.5</v>
      </c>
      <c r="F27" s="37">
        <v>10.346</v>
      </c>
      <c r="G27" s="37" t="s">
        <v>30</v>
      </c>
      <c r="H27" s="37">
        <v>3.909</v>
      </c>
      <c r="I27" s="38">
        <v>420781</v>
      </c>
      <c r="J27" s="16" t="s">
        <v>29</v>
      </c>
    </row>
    <row r="28" spans="1:10" ht="20.25" customHeight="1">
      <c r="A28" s="35">
        <v>23</v>
      </c>
      <c r="B28" s="36">
        <v>7.75</v>
      </c>
      <c r="C28" s="36">
        <v>7.33</v>
      </c>
      <c r="D28" s="36" t="s">
        <v>29</v>
      </c>
      <c r="E28" s="36">
        <v>262.45</v>
      </c>
      <c r="F28" s="37">
        <v>10.7</v>
      </c>
      <c r="G28" s="37">
        <v>1.6022</v>
      </c>
      <c r="H28" s="37">
        <v>3.9052</v>
      </c>
      <c r="I28" s="38">
        <v>278527</v>
      </c>
      <c r="J28" s="16" t="s">
        <v>29</v>
      </c>
    </row>
    <row r="29" spans="1:10" ht="20.25" customHeight="1">
      <c r="A29" s="35">
        <v>24</v>
      </c>
      <c r="B29" s="36">
        <v>7.75</v>
      </c>
      <c r="C29" s="36">
        <v>7.33</v>
      </c>
      <c r="D29" s="36" t="s">
        <v>29</v>
      </c>
      <c r="E29" s="36">
        <v>261.25</v>
      </c>
      <c r="F29" s="37">
        <v>10.71</v>
      </c>
      <c r="G29" s="37">
        <v>1.6004</v>
      </c>
      <c r="H29" s="37">
        <v>3.9008</v>
      </c>
      <c r="I29" s="38">
        <v>226239</v>
      </c>
      <c r="J29" s="16" t="s">
        <v>29</v>
      </c>
    </row>
    <row r="30" spans="1:10" ht="20.25" customHeight="1">
      <c r="A30" s="35">
        <v>25</v>
      </c>
      <c r="B30" s="36">
        <v>7.75</v>
      </c>
      <c r="C30" s="36">
        <v>7.33</v>
      </c>
      <c r="D30" s="36" t="s">
        <v>29</v>
      </c>
      <c r="E30" s="36">
        <v>260.05</v>
      </c>
      <c r="F30" s="37">
        <v>10.624</v>
      </c>
      <c r="G30" s="37">
        <v>1.5986</v>
      </c>
      <c r="H30" s="37">
        <v>3.8964</v>
      </c>
      <c r="I30" s="38">
        <v>225701</v>
      </c>
      <c r="J30" s="16" t="s">
        <v>29</v>
      </c>
    </row>
    <row r="31" spans="1:10" ht="20.25" customHeight="1">
      <c r="A31" s="35">
        <v>26</v>
      </c>
      <c r="B31" s="36">
        <v>7.75</v>
      </c>
      <c r="C31" s="36">
        <v>7.33</v>
      </c>
      <c r="D31" s="36" t="s">
        <v>29</v>
      </c>
      <c r="E31" s="36">
        <v>259</v>
      </c>
      <c r="F31" s="37">
        <v>10.7616</v>
      </c>
      <c r="G31" s="37">
        <v>1.597</v>
      </c>
      <c r="H31" s="37">
        <v>3.8926</v>
      </c>
      <c r="I31" s="38">
        <v>375167</v>
      </c>
      <c r="J31" s="16" t="s">
        <v>29</v>
      </c>
    </row>
    <row r="32" spans="1:10" ht="20.25" customHeight="1">
      <c r="A32" s="35">
        <v>27</v>
      </c>
      <c r="B32" s="36">
        <v>7.75</v>
      </c>
      <c r="C32" s="36">
        <v>7.33</v>
      </c>
      <c r="D32" s="36" t="s">
        <v>29</v>
      </c>
      <c r="E32" s="36">
        <v>258.1</v>
      </c>
      <c r="F32" s="37">
        <v>10.7917</v>
      </c>
      <c r="G32" s="37" t="s">
        <v>30</v>
      </c>
      <c r="H32" s="37">
        <v>1.5957</v>
      </c>
      <c r="I32" s="38">
        <v>426607</v>
      </c>
      <c r="J32" s="16" t="s">
        <v>29</v>
      </c>
    </row>
    <row r="33" spans="1:10" ht="20.25" customHeight="1">
      <c r="A33" s="35">
        <v>28</v>
      </c>
      <c r="B33" s="36">
        <v>7.75</v>
      </c>
      <c r="C33" s="36">
        <v>7.33</v>
      </c>
      <c r="D33" s="36" t="s">
        <v>29</v>
      </c>
      <c r="E33" s="36">
        <v>257.5</v>
      </c>
      <c r="F33" s="37">
        <v>10.85</v>
      </c>
      <c r="G33" s="37" t="s">
        <v>30</v>
      </c>
      <c r="H33" s="37" t="s">
        <v>30</v>
      </c>
      <c r="I33" s="38">
        <v>396356</v>
      </c>
      <c r="J33" s="16" t="s">
        <v>29</v>
      </c>
    </row>
    <row r="34" spans="1:10" ht="20.25" customHeight="1">
      <c r="A34" s="35">
        <v>29</v>
      </c>
      <c r="B34" s="36">
        <v>6.1</v>
      </c>
      <c r="C34" s="36">
        <v>8.47</v>
      </c>
      <c r="D34" s="36" t="s">
        <v>29</v>
      </c>
      <c r="E34" s="36">
        <v>256.8</v>
      </c>
      <c r="F34" s="37">
        <v>10.8171</v>
      </c>
      <c r="G34" s="37" t="s">
        <v>30</v>
      </c>
      <c r="H34" s="37">
        <v>3.8843</v>
      </c>
      <c r="I34" s="38">
        <v>348327</v>
      </c>
      <c r="J34" s="16" t="s">
        <v>29</v>
      </c>
    </row>
    <row r="35" spans="1:10" ht="20.25" customHeight="1">
      <c r="A35" s="35">
        <v>30</v>
      </c>
      <c r="B35" s="36">
        <v>6.1</v>
      </c>
      <c r="C35" s="36">
        <v>8.47</v>
      </c>
      <c r="D35" s="36" t="s">
        <v>29</v>
      </c>
      <c r="E35" s="36">
        <v>255.82</v>
      </c>
      <c r="F35" s="37">
        <v>10.772</v>
      </c>
      <c r="G35" s="37">
        <v>1.9897</v>
      </c>
      <c r="H35" s="37">
        <v>3.8805</v>
      </c>
      <c r="I35" s="38">
        <v>356171</v>
      </c>
      <c r="J35" s="16" t="s">
        <v>29</v>
      </c>
    </row>
    <row r="36" spans="1:10" ht="20.25" customHeight="1">
      <c r="A36" s="35">
        <v>31</v>
      </c>
      <c r="B36" s="36">
        <v>6.1</v>
      </c>
      <c r="C36" s="36">
        <v>8.47</v>
      </c>
      <c r="D36" s="36" t="s">
        <v>29</v>
      </c>
      <c r="E36" s="36">
        <v>254.84</v>
      </c>
      <c r="F36" s="37">
        <v>10.742</v>
      </c>
      <c r="G36" s="37">
        <v>1.988</v>
      </c>
      <c r="H36" s="37">
        <v>3.8772</v>
      </c>
      <c r="I36" s="38">
        <v>477585</v>
      </c>
      <c r="J36" s="16" t="s">
        <v>29</v>
      </c>
    </row>
    <row r="37" spans="1:10" ht="21">
      <c r="A37" s="10" t="s">
        <v>1</v>
      </c>
      <c r="B37" s="22">
        <f aca="true" t="shared" si="0" ref="B37:H37">SUM(B6:B36)</f>
        <v>491.7700000000001</v>
      </c>
      <c r="C37" s="22">
        <f t="shared" si="0"/>
        <v>233.80000000000013</v>
      </c>
      <c r="D37" s="25">
        <f t="shared" si="0"/>
        <v>23.2</v>
      </c>
      <c r="E37" s="22">
        <f t="shared" si="0"/>
        <v>8314.89</v>
      </c>
      <c r="F37" s="26">
        <f t="shared" si="0"/>
        <v>344.8339</v>
      </c>
      <c r="G37" s="22">
        <f t="shared" si="0"/>
        <v>29.224200000000003</v>
      </c>
      <c r="H37" s="22">
        <f t="shared" si="0"/>
        <v>69.4916</v>
      </c>
      <c r="I37" s="29">
        <f>SUM(I6:I36)</f>
        <v>15440943</v>
      </c>
      <c r="J37" s="23">
        <f>SUM(J6:J36)</f>
        <v>41.4</v>
      </c>
    </row>
    <row r="38" spans="1:10" ht="21">
      <c r="A38" s="10" t="s">
        <v>2</v>
      </c>
      <c r="B38" s="22">
        <f aca="true" t="shared" si="1" ref="B38:H38">AVERAGE(B6:B36)</f>
        <v>15.863548387096778</v>
      </c>
      <c r="C38" s="22">
        <f t="shared" si="1"/>
        <v>7.541935483870971</v>
      </c>
      <c r="D38" s="25">
        <f t="shared" si="1"/>
        <v>23.2</v>
      </c>
      <c r="E38" s="22">
        <f t="shared" si="1"/>
        <v>268.2222580645161</v>
      </c>
      <c r="F38" s="26">
        <f t="shared" si="1"/>
        <v>11.123674193548387</v>
      </c>
      <c r="G38" s="22">
        <f t="shared" si="1"/>
        <v>1.270617391304348</v>
      </c>
      <c r="H38" s="22">
        <f t="shared" si="1"/>
        <v>2.8954833333333334</v>
      </c>
      <c r="I38" s="29">
        <f>AVERAGE(I6:I36)</f>
        <v>498094.93548387097</v>
      </c>
      <c r="J38" s="23">
        <f>AVERAGE(J6:J37)</f>
        <v>27.599999999999998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27.11</v>
      </c>
      <c r="C6" s="36">
        <v>7.73</v>
      </c>
      <c r="D6" s="16">
        <v>16.4</v>
      </c>
      <c r="E6" s="36">
        <v>212.08</v>
      </c>
      <c r="F6" s="36" t="s">
        <v>30</v>
      </c>
      <c r="G6" s="37">
        <v>2.528</v>
      </c>
      <c r="H6" s="37">
        <v>4.3137</v>
      </c>
      <c r="I6" s="38">
        <v>1024054</v>
      </c>
      <c r="J6" s="16">
        <v>9.5</v>
      </c>
    </row>
    <row r="7" spans="1:10" ht="21" customHeight="1">
      <c r="A7" s="35">
        <v>2</v>
      </c>
      <c r="B7" s="36">
        <v>5.27</v>
      </c>
      <c r="C7" s="36" t="s">
        <v>37</v>
      </c>
      <c r="D7" s="16">
        <v>3.7</v>
      </c>
      <c r="E7" s="36">
        <v>213.25</v>
      </c>
      <c r="F7" s="36" t="s">
        <v>30</v>
      </c>
      <c r="G7" s="37">
        <v>2.5316</v>
      </c>
      <c r="H7" s="37">
        <v>4.3198</v>
      </c>
      <c r="I7" s="38">
        <v>1804322</v>
      </c>
      <c r="J7" s="16">
        <v>1</v>
      </c>
    </row>
    <row r="8" spans="1:10" ht="21" customHeight="1">
      <c r="A8" s="35">
        <v>3</v>
      </c>
      <c r="B8" s="36">
        <v>20.65</v>
      </c>
      <c r="C8" s="36">
        <v>7.73</v>
      </c>
      <c r="D8" s="16" t="s">
        <v>29</v>
      </c>
      <c r="E8" s="36">
        <v>213.77</v>
      </c>
      <c r="F8" s="36" t="s">
        <v>30</v>
      </c>
      <c r="G8" s="37">
        <v>2.5332</v>
      </c>
      <c r="H8" s="37">
        <v>4.3225</v>
      </c>
      <c r="I8" s="38">
        <v>1155160</v>
      </c>
      <c r="J8" s="16" t="s">
        <v>29</v>
      </c>
    </row>
    <row r="9" spans="1:10" ht="21" customHeight="1">
      <c r="A9" s="35">
        <v>4</v>
      </c>
      <c r="B9" s="36">
        <v>20.65</v>
      </c>
      <c r="C9" s="36">
        <v>7.73</v>
      </c>
      <c r="D9" s="16" t="s">
        <v>29</v>
      </c>
      <c r="E9" s="36">
        <v>214.29</v>
      </c>
      <c r="F9" s="36" t="s">
        <v>30</v>
      </c>
      <c r="G9" s="37">
        <v>2.5347</v>
      </c>
      <c r="H9" s="37">
        <v>4.3252</v>
      </c>
      <c r="I9" s="38">
        <v>1155532</v>
      </c>
      <c r="J9" s="16" t="s">
        <v>29</v>
      </c>
    </row>
    <row r="10" spans="1:10" ht="21" customHeight="1">
      <c r="A10" s="35">
        <v>5</v>
      </c>
      <c r="B10" s="36">
        <v>18.28</v>
      </c>
      <c r="C10" s="36">
        <v>7.73</v>
      </c>
      <c r="D10" s="16" t="s">
        <v>29</v>
      </c>
      <c r="E10" s="36">
        <v>214.68</v>
      </c>
      <c r="F10" s="36" t="s">
        <v>30</v>
      </c>
      <c r="G10" s="37">
        <v>2.5359</v>
      </c>
      <c r="H10" s="37">
        <v>4.3272</v>
      </c>
      <c r="I10" s="38">
        <v>1025895</v>
      </c>
      <c r="J10" s="16" t="s">
        <v>29</v>
      </c>
    </row>
    <row r="11" spans="1:10" ht="21" customHeight="1">
      <c r="A11" s="35">
        <v>6</v>
      </c>
      <c r="B11" s="36">
        <v>18.28</v>
      </c>
      <c r="C11" s="36">
        <v>7.73</v>
      </c>
      <c r="D11" s="16" t="s">
        <v>29</v>
      </c>
      <c r="E11" s="36">
        <v>215.2</v>
      </c>
      <c r="F11" s="36" t="s">
        <v>30</v>
      </c>
      <c r="G11" s="37">
        <v>2.5375</v>
      </c>
      <c r="H11" s="37">
        <v>4.3299</v>
      </c>
      <c r="I11" s="38">
        <v>1156171</v>
      </c>
      <c r="J11" s="16" t="s">
        <v>29</v>
      </c>
    </row>
    <row r="12" spans="1:10" ht="21" customHeight="1">
      <c r="A12" s="35">
        <v>7</v>
      </c>
      <c r="B12" s="36">
        <v>14.69</v>
      </c>
      <c r="C12" s="36">
        <v>7.73</v>
      </c>
      <c r="D12" s="16" t="s">
        <v>29</v>
      </c>
      <c r="E12" s="36">
        <v>214.94</v>
      </c>
      <c r="F12" s="36" t="s">
        <v>30</v>
      </c>
      <c r="G12" s="37">
        <v>2.5367</v>
      </c>
      <c r="H12" s="37">
        <v>4.3285</v>
      </c>
      <c r="I12" s="38">
        <v>376543</v>
      </c>
      <c r="J12" s="16">
        <v>6.5</v>
      </c>
    </row>
    <row r="13" spans="1:10" ht="21" customHeight="1">
      <c r="A13" s="35">
        <v>8</v>
      </c>
      <c r="B13" s="36">
        <v>14.69</v>
      </c>
      <c r="C13" s="36">
        <v>7.73</v>
      </c>
      <c r="D13" s="16" t="s">
        <v>29</v>
      </c>
      <c r="E13" s="36">
        <v>214.94</v>
      </c>
      <c r="F13" s="36" t="s">
        <v>30</v>
      </c>
      <c r="G13" s="37">
        <v>2.5367</v>
      </c>
      <c r="H13" s="37">
        <v>4.3285</v>
      </c>
      <c r="I13" s="38">
        <v>636352</v>
      </c>
      <c r="J13" s="16" t="s">
        <v>29</v>
      </c>
    </row>
    <row r="14" spans="1:10" ht="21" customHeight="1">
      <c r="A14" s="35">
        <v>9</v>
      </c>
      <c r="B14" s="36">
        <v>12.5</v>
      </c>
      <c r="C14" s="36">
        <v>7.73</v>
      </c>
      <c r="D14" s="16" t="s">
        <v>29</v>
      </c>
      <c r="E14" s="36">
        <v>215.2</v>
      </c>
      <c r="F14" s="36" t="s">
        <v>30</v>
      </c>
      <c r="G14" s="37">
        <v>2.5375</v>
      </c>
      <c r="H14" s="37">
        <v>4.3299</v>
      </c>
      <c r="I14" s="38">
        <v>896352</v>
      </c>
      <c r="J14" s="16" t="s">
        <v>29</v>
      </c>
    </row>
    <row r="15" spans="1:10" ht="21" customHeight="1">
      <c r="A15" s="35">
        <v>10</v>
      </c>
      <c r="B15" s="36">
        <v>12.5</v>
      </c>
      <c r="C15" s="36">
        <v>7.73</v>
      </c>
      <c r="D15" s="16" t="s">
        <v>29</v>
      </c>
      <c r="E15" s="36">
        <v>215.2</v>
      </c>
      <c r="F15" s="36" t="s">
        <v>30</v>
      </c>
      <c r="G15" s="37">
        <v>2.5375</v>
      </c>
      <c r="H15" s="37">
        <v>4.3299</v>
      </c>
      <c r="I15" s="38">
        <v>636543</v>
      </c>
      <c r="J15" s="16" t="s">
        <v>29</v>
      </c>
    </row>
    <row r="16" spans="1:10" ht="21" customHeight="1">
      <c r="A16" s="35">
        <v>11</v>
      </c>
      <c r="B16" s="36">
        <v>12.5</v>
      </c>
      <c r="C16" s="36">
        <v>7.73</v>
      </c>
      <c r="D16" s="16" t="s">
        <v>29</v>
      </c>
      <c r="E16" s="36">
        <v>215.2</v>
      </c>
      <c r="F16" s="36" t="s">
        <v>30</v>
      </c>
      <c r="G16" s="37">
        <v>2.5375</v>
      </c>
      <c r="H16" s="37">
        <v>4.3299</v>
      </c>
      <c r="I16" s="38">
        <v>636547</v>
      </c>
      <c r="J16" s="16" t="s">
        <v>29</v>
      </c>
    </row>
    <row r="17" spans="1:10" ht="21" customHeight="1">
      <c r="A17" s="35">
        <v>12</v>
      </c>
      <c r="B17" s="36">
        <v>12.5</v>
      </c>
      <c r="C17" s="36">
        <v>7.73</v>
      </c>
      <c r="D17" s="16" t="s">
        <v>29</v>
      </c>
      <c r="E17" s="36">
        <v>215.07</v>
      </c>
      <c r="F17" s="36" t="s">
        <v>30</v>
      </c>
      <c r="G17" s="37">
        <v>2.5371</v>
      </c>
      <c r="H17" s="37">
        <v>4.2392</v>
      </c>
      <c r="I17" s="38">
        <v>506543</v>
      </c>
      <c r="J17" s="16" t="s">
        <v>29</v>
      </c>
    </row>
    <row r="18" spans="1:10" ht="21" customHeight="1">
      <c r="A18" s="35">
        <v>13</v>
      </c>
      <c r="B18" s="36">
        <v>12.5</v>
      </c>
      <c r="C18" s="36">
        <v>7.73</v>
      </c>
      <c r="D18" s="16">
        <v>7.8</v>
      </c>
      <c r="E18" s="36">
        <v>215.005</v>
      </c>
      <c r="F18" s="36" t="s">
        <v>30</v>
      </c>
      <c r="G18" s="37">
        <v>2.5369</v>
      </c>
      <c r="H18" s="37">
        <v>4.3289</v>
      </c>
      <c r="I18" s="38">
        <v>571447</v>
      </c>
      <c r="J18" s="16">
        <v>5.2</v>
      </c>
    </row>
    <row r="19" spans="1:10" ht="21" customHeight="1">
      <c r="A19" s="35">
        <v>14</v>
      </c>
      <c r="B19" s="36">
        <v>12.5</v>
      </c>
      <c r="C19" s="36">
        <v>7.73</v>
      </c>
      <c r="D19" s="16" t="s">
        <v>29</v>
      </c>
      <c r="E19" s="36">
        <v>215.135</v>
      </c>
      <c r="F19" s="36" t="s">
        <v>30</v>
      </c>
      <c r="G19" s="37">
        <v>2.5373</v>
      </c>
      <c r="H19" s="37">
        <v>4.3295</v>
      </c>
      <c r="I19" s="38">
        <v>766404</v>
      </c>
      <c r="J19" s="16" t="s">
        <v>29</v>
      </c>
    </row>
    <row r="20" spans="1:10" ht="21" customHeight="1">
      <c r="A20" s="35">
        <v>15</v>
      </c>
      <c r="B20" s="36">
        <v>12.5</v>
      </c>
      <c r="C20" s="36">
        <v>7.73</v>
      </c>
      <c r="D20" s="16" t="s">
        <v>29</v>
      </c>
      <c r="E20" s="36">
        <v>215.2</v>
      </c>
      <c r="F20" s="36" t="s">
        <v>30</v>
      </c>
      <c r="G20" s="37">
        <v>2.5375</v>
      </c>
      <c r="H20" s="37">
        <v>4.3299</v>
      </c>
      <c r="I20" s="38">
        <v>701490</v>
      </c>
      <c r="J20" s="16" t="s">
        <v>29</v>
      </c>
    </row>
    <row r="21" spans="1:10" ht="21" customHeight="1">
      <c r="A21" s="35">
        <v>16</v>
      </c>
      <c r="B21" s="36">
        <v>12.5</v>
      </c>
      <c r="C21" s="36">
        <v>7.73</v>
      </c>
      <c r="D21" s="16" t="s">
        <v>29</v>
      </c>
      <c r="E21" s="36">
        <v>215.33</v>
      </c>
      <c r="F21" s="36" t="s">
        <v>30</v>
      </c>
      <c r="G21" s="37">
        <v>2.5379</v>
      </c>
      <c r="H21" s="37">
        <v>4.3305</v>
      </c>
      <c r="I21" s="38">
        <v>766543</v>
      </c>
      <c r="J21" s="16" t="s">
        <v>29</v>
      </c>
    </row>
    <row r="22" spans="1:10" ht="21" customHeight="1">
      <c r="A22" s="35">
        <v>17</v>
      </c>
      <c r="B22" s="36">
        <v>12.5</v>
      </c>
      <c r="C22" s="36">
        <v>7.73</v>
      </c>
      <c r="D22" s="16" t="s">
        <v>29</v>
      </c>
      <c r="E22" s="36">
        <v>215.525</v>
      </c>
      <c r="F22" s="36" t="s">
        <v>30</v>
      </c>
      <c r="G22" s="37">
        <v>2.5385</v>
      </c>
      <c r="H22" s="37">
        <v>4.3315</v>
      </c>
      <c r="I22" s="38">
        <v>831629</v>
      </c>
      <c r="J22" s="16" t="s">
        <v>29</v>
      </c>
    </row>
    <row r="23" spans="1:10" ht="21" customHeight="1">
      <c r="A23" s="35">
        <v>18</v>
      </c>
      <c r="B23" s="36">
        <v>12.5</v>
      </c>
      <c r="C23" s="36">
        <v>7.73</v>
      </c>
      <c r="D23" s="16" t="s">
        <v>29</v>
      </c>
      <c r="E23" s="36">
        <v>215.525</v>
      </c>
      <c r="F23" s="36" t="s">
        <v>30</v>
      </c>
      <c r="G23" s="37">
        <v>2.5385</v>
      </c>
      <c r="H23" s="37">
        <v>4.3315</v>
      </c>
      <c r="I23" s="38">
        <v>636767</v>
      </c>
      <c r="J23" s="16" t="s">
        <v>29</v>
      </c>
    </row>
    <row r="24" spans="1:10" ht="21" customHeight="1">
      <c r="A24" s="35">
        <v>19</v>
      </c>
      <c r="B24" s="36">
        <v>12.5</v>
      </c>
      <c r="C24" s="36">
        <v>7.73</v>
      </c>
      <c r="D24" s="16" t="s">
        <v>29</v>
      </c>
      <c r="E24" s="36">
        <v>215.33</v>
      </c>
      <c r="F24" s="36" t="s">
        <v>30</v>
      </c>
      <c r="G24" s="37">
        <v>2.5379</v>
      </c>
      <c r="H24" s="37">
        <v>4.3305</v>
      </c>
      <c r="I24" s="38">
        <v>441767</v>
      </c>
      <c r="J24" s="16" t="s">
        <v>29</v>
      </c>
    </row>
    <row r="25" spans="1:10" ht="21" customHeight="1">
      <c r="A25" s="35">
        <v>20</v>
      </c>
      <c r="B25" s="36">
        <v>8.65</v>
      </c>
      <c r="C25" s="36">
        <v>6.91</v>
      </c>
      <c r="D25" s="16" t="s">
        <v>29</v>
      </c>
      <c r="E25" s="36">
        <v>215.33</v>
      </c>
      <c r="F25" s="36" t="s">
        <v>30</v>
      </c>
      <c r="G25" s="37">
        <v>2.5379</v>
      </c>
      <c r="H25" s="37">
        <v>4.3305</v>
      </c>
      <c r="I25" s="38">
        <v>636629</v>
      </c>
      <c r="J25" s="16">
        <v>6.1</v>
      </c>
    </row>
    <row r="26" spans="1:10" ht="21" customHeight="1">
      <c r="A26" s="35">
        <v>21</v>
      </c>
      <c r="B26" s="36">
        <v>8.65</v>
      </c>
      <c r="C26" s="36">
        <v>6.91</v>
      </c>
      <c r="D26" s="16" t="s">
        <v>29</v>
      </c>
      <c r="E26" s="36">
        <v>215.525</v>
      </c>
      <c r="F26" s="36" t="s">
        <v>30</v>
      </c>
      <c r="G26" s="37">
        <v>2.5385</v>
      </c>
      <c r="H26" s="37">
        <v>4.3315</v>
      </c>
      <c r="I26" s="38">
        <v>831629</v>
      </c>
      <c r="J26" s="16" t="s">
        <v>29</v>
      </c>
    </row>
    <row r="27" spans="1:10" ht="21" customHeight="1">
      <c r="A27" s="35">
        <v>22</v>
      </c>
      <c r="B27" s="36">
        <v>10.45</v>
      </c>
      <c r="C27" s="36">
        <v>6.91</v>
      </c>
      <c r="D27" s="16">
        <v>26.8</v>
      </c>
      <c r="E27" s="36">
        <v>215.85</v>
      </c>
      <c r="F27" s="36" t="s">
        <v>30</v>
      </c>
      <c r="G27" s="37">
        <v>2.5391</v>
      </c>
      <c r="H27" s="37">
        <v>4.3325</v>
      </c>
      <c r="I27" s="38">
        <v>831767</v>
      </c>
      <c r="J27" s="16" t="s">
        <v>29</v>
      </c>
    </row>
    <row r="28" spans="1:10" ht="21" customHeight="1">
      <c r="A28" s="35">
        <v>23</v>
      </c>
      <c r="B28" s="36">
        <v>10.45</v>
      </c>
      <c r="C28" s="36">
        <v>6.91</v>
      </c>
      <c r="D28" s="16" t="s">
        <v>29</v>
      </c>
      <c r="E28" s="36">
        <v>216.11</v>
      </c>
      <c r="F28" s="36" t="s">
        <v>30</v>
      </c>
      <c r="G28" s="37">
        <v>2.5394</v>
      </c>
      <c r="H28" s="37">
        <v>4.3332</v>
      </c>
      <c r="I28" s="38">
        <v>766906</v>
      </c>
      <c r="J28" s="16" t="s">
        <v>29</v>
      </c>
    </row>
    <row r="29" spans="1:10" ht="21" customHeight="1">
      <c r="A29" s="35">
        <v>24</v>
      </c>
      <c r="B29" s="36">
        <v>10.45</v>
      </c>
      <c r="C29" s="36">
        <v>6.91</v>
      </c>
      <c r="D29" s="16" t="s">
        <v>29</v>
      </c>
      <c r="E29" s="36">
        <v>216.11</v>
      </c>
      <c r="F29" s="36" t="s">
        <v>30</v>
      </c>
      <c r="G29" s="37">
        <v>2.5402</v>
      </c>
      <c r="H29" s="37">
        <v>4.3346</v>
      </c>
      <c r="I29" s="42">
        <v>896992</v>
      </c>
      <c r="J29" s="16" t="s">
        <v>29</v>
      </c>
    </row>
    <row r="30" spans="1:10" ht="21" customHeight="1">
      <c r="A30" s="35">
        <v>25</v>
      </c>
      <c r="B30" s="36">
        <v>10.45</v>
      </c>
      <c r="C30" s="36">
        <v>6.91</v>
      </c>
      <c r="D30" s="16" t="s">
        <v>29</v>
      </c>
      <c r="E30" s="36">
        <v>216.37</v>
      </c>
      <c r="F30" s="36" t="s">
        <v>30</v>
      </c>
      <c r="G30" s="37">
        <v>2.5402</v>
      </c>
      <c r="H30" s="37">
        <v>4.3346</v>
      </c>
      <c r="I30" s="38">
        <v>637182</v>
      </c>
      <c r="J30" s="16" t="s">
        <v>29</v>
      </c>
    </row>
    <row r="31" spans="1:10" ht="21" customHeight="1">
      <c r="A31" s="35">
        <v>26</v>
      </c>
      <c r="B31" s="36">
        <v>10.45</v>
      </c>
      <c r="C31" s="36">
        <v>6.91</v>
      </c>
      <c r="D31" s="16" t="s">
        <v>29</v>
      </c>
      <c r="E31" s="36">
        <v>216.37</v>
      </c>
      <c r="F31" s="36" t="s">
        <v>30</v>
      </c>
      <c r="G31" s="37">
        <v>2.541</v>
      </c>
      <c r="H31" s="37">
        <v>4.3359</v>
      </c>
      <c r="I31" s="38">
        <v>897182</v>
      </c>
      <c r="J31" s="16" t="s">
        <v>29</v>
      </c>
    </row>
    <row r="32" spans="1:10" ht="21" customHeight="1">
      <c r="A32" s="35">
        <v>27</v>
      </c>
      <c r="B32" s="36">
        <v>7.75</v>
      </c>
      <c r="C32" s="36">
        <v>6.91</v>
      </c>
      <c r="D32" s="16" t="s">
        <v>29</v>
      </c>
      <c r="E32" s="36">
        <v>216.37</v>
      </c>
      <c r="F32" s="36" t="s">
        <v>30</v>
      </c>
      <c r="G32" s="37">
        <v>2.541</v>
      </c>
      <c r="H32" s="37">
        <v>4.3359</v>
      </c>
      <c r="I32" s="38">
        <v>637663</v>
      </c>
      <c r="J32" s="16" t="s">
        <v>29</v>
      </c>
    </row>
    <row r="33" spans="1:10" ht="21" customHeight="1">
      <c r="A33" s="35">
        <v>28</v>
      </c>
      <c r="B33" s="36">
        <v>7.75</v>
      </c>
      <c r="C33" s="36">
        <v>6.91</v>
      </c>
      <c r="D33" s="16" t="s">
        <v>29</v>
      </c>
      <c r="E33" s="36">
        <v>216.37</v>
      </c>
      <c r="F33" s="36" t="s">
        <v>30</v>
      </c>
      <c r="G33" s="37">
        <v>2.541</v>
      </c>
      <c r="H33" s="37">
        <v>4.3359</v>
      </c>
      <c r="I33" s="38">
        <v>637663</v>
      </c>
      <c r="J33" s="16" t="s">
        <v>29</v>
      </c>
    </row>
    <row r="34" spans="1:10" ht="21" customHeight="1">
      <c r="A34" s="35">
        <v>29</v>
      </c>
      <c r="B34" s="36">
        <v>6.1</v>
      </c>
      <c r="C34" s="36">
        <v>6.91</v>
      </c>
      <c r="D34" s="16" t="s">
        <v>29</v>
      </c>
      <c r="E34" s="36">
        <v>216.37</v>
      </c>
      <c r="F34" s="36" t="s">
        <v>30</v>
      </c>
      <c r="G34" s="37">
        <v>2.541</v>
      </c>
      <c r="H34" s="37">
        <v>4.3359</v>
      </c>
      <c r="I34" s="38">
        <v>637663</v>
      </c>
      <c r="J34" s="16" t="s">
        <v>29</v>
      </c>
    </row>
    <row r="35" spans="1:10" ht="21" customHeight="1">
      <c r="A35" s="35">
        <v>30</v>
      </c>
      <c r="B35" s="36">
        <v>6.1</v>
      </c>
      <c r="C35" s="36">
        <v>6.91</v>
      </c>
      <c r="D35" s="16" t="s">
        <v>29</v>
      </c>
      <c r="E35" s="36">
        <v>216.175</v>
      </c>
      <c r="F35" s="36" t="s">
        <v>30</v>
      </c>
      <c r="G35" s="37">
        <v>2.5409</v>
      </c>
      <c r="H35" s="37">
        <v>4.3349</v>
      </c>
      <c r="I35" s="38">
        <v>442363</v>
      </c>
      <c r="J35" s="16">
        <v>4.8</v>
      </c>
    </row>
    <row r="36" spans="1:10" ht="21" customHeight="1">
      <c r="A36" s="35">
        <v>31</v>
      </c>
      <c r="B36" s="36">
        <v>21.95</v>
      </c>
      <c r="C36" s="36">
        <v>7.73</v>
      </c>
      <c r="D36" s="16" t="s">
        <v>29</v>
      </c>
      <c r="E36" s="36">
        <v>216.5</v>
      </c>
      <c r="F36" s="36" t="s">
        <v>30</v>
      </c>
      <c r="G36" s="37">
        <v>2.5414</v>
      </c>
      <c r="H36" s="37">
        <v>4.3366</v>
      </c>
      <c r="I36" s="38">
        <v>962225</v>
      </c>
      <c r="J36" s="16" t="s">
        <v>29</v>
      </c>
    </row>
    <row r="37" spans="1:10" ht="21" customHeight="1">
      <c r="A37" s="10" t="s">
        <v>1</v>
      </c>
      <c r="B37" s="22">
        <f>SUM(B28:B36,B7:B27)</f>
        <v>369.21</v>
      </c>
      <c r="C37" s="22">
        <f>SUM(C7:C36)</f>
        <v>215.15</v>
      </c>
      <c r="D37" s="23">
        <f aca="true" t="shared" si="0" ref="D37:J37">SUM(D7:D36)</f>
        <v>38.3</v>
      </c>
      <c r="E37" s="22">
        <f t="shared" si="0"/>
        <v>6462.239999999999</v>
      </c>
      <c r="F37" s="27" t="s">
        <v>29</v>
      </c>
      <c r="G37" s="22">
        <f>SUM(G6:G36)</f>
        <v>78.66999999999999</v>
      </c>
      <c r="H37" s="22">
        <f>SUM(H6:H36)</f>
        <v>134.14849999999998</v>
      </c>
      <c r="I37" s="29">
        <f>SUM(I7:I36)</f>
        <v>23517871</v>
      </c>
      <c r="J37" s="23">
        <f t="shared" si="0"/>
        <v>23.599999999999998</v>
      </c>
    </row>
    <row r="38" spans="1:10" ht="21" customHeight="1">
      <c r="A38" s="10" t="s">
        <v>2</v>
      </c>
      <c r="B38" s="22">
        <f>AVERAGE(B7:B36)</f>
        <v>12.306999999999997</v>
      </c>
      <c r="C38" s="22">
        <f>AVERAGE(C7:C36)</f>
        <v>7.4189655172413795</v>
      </c>
      <c r="D38" s="23">
        <f>AVERAGE(D7:D36)</f>
        <v>12.766666666666666</v>
      </c>
      <c r="E38" s="22">
        <f>AVERAGE(E7:E36)</f>
        <v>215.40799999999996</v>
      </c>
      <c r="F38" s="27" t="s">
        <v>29</v>
      </c>
      <c r="G38" s="22">
        <f>AVERAGE(G6:G36)</f>
        <v>2.5377419354838704</v>
      </c>
      <c r="H38" s="22">
        <f>AVERAGE(H6:H36)</f>
        <v>4.327370967741935</v>
      </c>
      <c r="I38" s="29">
        <f>AVERAGE(I7:I37)</f>
        <v>1517282</v>
      </c>
      <c r="J38" s="23">
        <f>AVERAGE(J7:J36)</f>
        <v>4.72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8">
      <selection activeCell="H41" sqref="H41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.75" customHeight="1">
      <c r="A6" s="35">
        <v>1</v>
      </c>
      <c r="B6" s="36" t="s">
        <v>38</v>
      </c>
      <c r="C6" s="36" t="s">
        <v>37</v>
      </c>
      <c r="D6" s="16" t="s">
        <v>29</v>
      </c>
      <c r="E6" s="36">
        <v>218.15</v>
      </c>
      <c r="F6" s="36" t="s">
        <v>30</v>
      </c>
      <c r="G6" s="37">
        <v>2.5414</v>
      </c>
      <c r="H6" s="37">
        <v>4.3366</v>
      </c>
      <c r="I6" s="47">
        <v>2287458</v>
      </c>
      <c r="J6" s="16" t="s">
        <v>29</v>
      </c>
    </row>
    <row r="7" spans="1:10" ht="21.75" customHeight="1">
      <c r="A7" s="35">
        <v>2</v>
      </c>
      <c r="B7" s="36" t="s">
        <v>38</v>
      </c>
      <c r="C7" s="36" t="s">
        <v>37</v>
      </c>
      <c r="D7" s="16" t="s">
        <v>29</v>
      </c>
      <c r="E7" s="36">
        <v>218.59</v>
      </c>
      <c r="F7" s="36" t="s">
        <v>30</v>
      </c>
      <c r="G7" s="37">
        <v>2.5488</v>
      </c>
      <c r="H7" s="37">
        <v>4.3493</v>
      </c>
      <c r="I7" s="47">
        <v>1078832</v>
      </c>
      <c r="J7" s="16" t="s">
        <v>29</v>
      </c>
    </row>
    <row r="8" spans="1:10" ht="21.75" customHeight="1">
      <c r="A8" s="35">
        <v>3</v>
      </c>
      <c r="B8" s="36">
        <v>9.56</v>
      </c>
      <c r="C8" s="36">
        <v>7.73</v>
      </c>
      <c r="D8" s="16" t="s">
        <v>29</v>
      </c>
      <c r="E8" s="36">
        <v>218.81</v>
      </c>
      <c r="F8" s="36" t="s">
        <v>30</v>
      </c>
      <c r="G8" s="37">
        <v>2.5494</v>
      </c>
      <c r="H8" s="37">
        <v>4.3506</v>
      </c>
      <c r="I8" s="47">
        <v>859195</v>
      </c>
      <c r="J8" s="16" t="s">
        <v>29</v>
      </c>
    </row>
    <row r="9" spans="1:10" ht="21.75" customHeight="1">
      <c r="A9" s="35">
        <v>4</v>
      </c>
      <c r="B9" s="36">
        <v>9.56</v>
      </c>
      <c r="C9" s="36">
        <v>7.73</v>
      </c>
      <c r="D9" s="16" t="s">
        <v>29</v>
      </c>
      <c r="E9" s="36">
        <v>219.03</v>
      </c>
      <c r="F9" s="36" t="s">
        <v>30</v>
      </c>
      <c r="G9" s="37">
        <v>2.5508</v>
      </c>
      <c r="H9" s="37">
        <v>4.352</v>
      </c>
      <c r="I9" s="47">
        <v>859376</v>
      </c>
      <c r="J9" s="16" t="s">
        <v>29</v>
      </c>
    </row>
    <row r="10" spans="1:10" ht="21.75" customHeight="1">
      <c r="A10" s="35">
        <v>5</v>
      </c>
      <c r="B10" s="36">
        <v>9.56</v>
      </c>
      <c r="C10" s="36">
        <v>7.73</v>
      </c>
      <c r="D10" s="16" t="s">
        <v>29</v>
      </c>
      <c r="E10" s="36">
        <v>219.25</v>
      </c>
      <c r="F10" s="36" t="s">
        <v>30</v>
      </c>
      <c r="G10" s="37">
        <v>2.5512</v>
      </c>
      <c r="H10" s="37">
        <v>3.1119</v>
      </c>
      <c r="I10" s="47">
        <v>806015</v>
      </c>
      <c r="J10" s="16" t="s">
        <v>29</v>
      </c>
    </row>
    <row r="11" spans="1:10" ht="21.75" customHeight="1">
      <c r="A11" s="35">
        <v>6</v>
      </c>
      <c r="B11" s="36">
        <v>28.45</v>
      </c>
      <c r="C11" s="36">
        <v>8.46</v>
      </c>
      <c r="D11" s="16" t="s">
        <v>29</v>
      </c>
      <c r="E11" s="36">
        <v>218.37</v>
      </c>
      <c r="F11" s="37">
        <v>20</v>
      </c>
      <c r="G11" s="37">
        <v>2.5481</v>
      </c>
      <c r="H11" s="37">
        <v>3.1081</v>
      </c>
      <c r="I11" s="47">
        <v>41300</v>
      </c>
      <c r="J11" s="16" t="s">
        <v>29</v>
      </c>
    </row>
    <row r="12" spans="1:10" ht="21.75" customHeight="1">
      <c r="A12" s="35">
        <v>7</v>
      </c>
      <c r="B12" s="36">
        <v>28.45</v>
      </c>
      <c r="C12" s="36">
        <v>8.46</v>
      </c>
      <c r="D12" s="16" t="s">
        <v>29</v>
      </c>
      <c r="E12" s="36">
        <v>217.05</v>
      </c>
      <c r="F12" s="37">
        <v>20</v>
      </c>
      <c r="G12" s="37">
        <v>1.2726</v>
      </c>
      <c r="H12" s="37">
        <v>3.1033</v>
      </c>
      <c r="I12" s="47">
        <v>740783</v>
      </c>
      <c r="J12" s="16" t="s">
        <v>29</v>
      </c>
    </row>
    <row r="13" spans="1:10" ht="21.75" customHeight="1">
      <c r="A13" s="35">
        <v>8</v>
      </c>
      <c r="B13" s="36">
        <v>28.45</v>
      </c>
      <c r="C13" s="36">
        <v>8.46</v>
      </c>
      <c r="D13" s="16" t="s">
        <v>29</v>
      </c>
      <c r="E13" s="36">
        <v>215.33</v>
      </c>
      <c r="F13" s="37">
        <v>20</v>
      </c>
      <c r="G13" s="37">
        <v>1.2699</v>
      </c>
      <c r="H13" s="37">
        <v>3.0956</v>
      </c>
      <c r="I13" s="47">
        <v>385990</v>
      </c>
      <c r="J13" s="16" t="s">
        <v>29</v>
      </c>
    </row>
    <row r="14" spans="1:10" ht="21.75" customHeight="1">
      <c r="A14" s="35">
        <v>9</v>
      </c>
      <c r="B14" s="36">
        <v>28.45</v>
      </c>
      <c r="C14" s="36">
        <v>8.46</v>
      </c>
      <c r="D14" s="16" t="s">
        <v>29</v>
      </c>
      <c r="E14" s="36">
        <v>213.51</v>
      </c>
      <c r="F14" s="36" t="s">
        <v>30</v>
      </c>
      <c r="G14" s="37">
        <v>1.2671</v>
      </c>
      <c r="H14" s="37">
        <v>3.889</v>
      </c>
      <c r="I14" s="47">
        <v>285178</v>
      </c>
      <c r="J14" s="16" t="s">
        <v>29</v>
      </c>
    </row>
    <row r="15" spans="1:10" ht="21.75" customHeight="1">
      <c r="A15" s="35">
        <v>10</v>
      </c>
      <c r="B15" s="36">
        <v>11.46</v>
      </c>
      <c r="C15" s="36">
        <v>7.73</v>
      </c>
      <c r="D15" s="16" t="s">
        <v>29</v>
      </c>
      <c r="E15" s="36">
        <v>213.51</v>
      </c>
      <c r="F15" s="36" t="s">
        <v>30</v>
      </c>
      <c r="G15" s="37">
        <v>1.2671</v>
      </c>
      <c r="H15" s="37">
        <v>3.889</v>
      </c>
      <c r="I15" s="47">
        <v>419557</v>
      </c>
      <c r="J15" s="16" t="s">
        <v>29</v>
      </c>
    </row>
    <row r="16" spans="1:10" ht="21.75" customHeight="1">
      <c r="A16" s="35">
        <v>11</v>
      </c>
      <c r="B16" s="36">
        <v>6.9</v>
      </c>
      <c r="C16" s="36">
        <v>7.73</v>
      </c>
      <c r="D16" s="16" t="s">
        <v>29</v>
      </c>
      <c r="E16" s="36">
        <v>213.64</v>
      </c>
      <c r="F16" s="36" t="s">
        <v>30</v>
      </c>
      <c r="G16" s="37">
        <v>1.2673</v>
      </c>
      <c r="H16" s="37">
        <v>3.0894</v>
      </c>
      <c r="I16" s="47">
        <v>549557</v>
      </c>
      <c r="J16" s="16" t="s">
        <v>29</v>
      </c>
    </row>
    <row r="17" spans="1:10" ht="21.75" customHeight="1">
      <c r="A17" s="35">
        <v>12</v>
      </c>
      <c r="B17" s="36">
        <v>6.9</v>
      </c>
      <c r="C17" s="36">
        <v>7.73</v>
      </c>
      <c r="D17" s="16" t="s">
        <v>29</v>
      </c>
      <c r="E17" s="36">
        <v>213.77</v>
      </c>
      <c r="F17" s="36" t="s">
        <v>30</v>
      </c>
      <c r="G17" s="37">
        <v>1.2675</v>
      </c>
      <c r="H17" s="37">
        <v>3.0899</v>
      </c>
      <c r="I17" s="47">
        <v>549618</v>
      </c>
      <c r="J17" s="16" t="s">
        <v>29</v>
      </c>
    </row>
    <row r="18" spans="1:10" ht="21.75" customHeight="1">
      <c r="A18" s="35">
        <v>13</v>
      </c>
      <c r="B18" s="36">
        <v>6.9</v>
      </c>
      <c r="C18" s="36">
        <v>7.73</v>
      </c>
      <c r="D18" s="16" t="s">
        <v>29</v>
      </c>
      <c r="E18" s="36">
        <v>213.77</v>
      </c>
      <c r="F18" s="36" t="s">
        <v>30</v>
      </c>
      <c r="G18" s="37">
        <v>1.2675</v>
      </c>
      <c r="H18" s="37">
        <v>3.0899</v>
      </c>
      <c r="I18" s="47">
        <v>419679</v>
      </c>
      <c r="J18" s="16" t="s">
        <v>29</v>
      </c>
    </row>
    <row r="19" spans="1:10" ht="21.75" customHeight="1">
      <c r="A19" s="35">
        <v>14</v>
      </c>
      <c r="B19" s="36" t="s">
        <v>38</v>
      </c>
      <c r="C19" s="36" t="s">
        <v>37</v>
      </c>
      <c r="D19" s="16" t="s">
        <v>29</v>
      </c>
      <c r="E19" s="36">
        <v>213.77</v>
      </c>
      <c r="F19" s="36" t="s">
        <v>30</v>
      </c>
      <c r="G19" s="37">
        <v>1.2675</v>
      </c>
      <c r="H19" s="37">
        <v>3.0899</v>
      </c>
      <c r="I19" s="47">
        <v>419679</v>
      </c>
      <c r="J19" s="16" t="s">
        <v>29</v>
      </c>
    </row>
    <row r="20" spans="1:10" ht="21.75" customHeight="1">
      <c r="A20" s="35">
        <v>15</v>
      </c>
      <c r="B20" s="36" t="s">
        <v>38</v>
      </c>
      <c r="C20" s="36" t="s">
        <v>37</v>
      </c>
      <c r="D20" s="16" t="s">
        <v>29</v>
      </c>
      <c r="E20" s="36">
        <v>213.77</v>
      </c>
      <c r="F20" s="36" t="s">
        <v>30</v>
      </c>
      <c r="G20" s="37">
        <v>1.2675</v>
      </c>
      <c r="H20" s="37">
        <v>3.0899</v>
      </c>
      <c r="I20" s="47">
        <v>419679</v>
      </c>
      <c r="J20" s="16" t="s">
        <v>29</v>
      </c>
    </row>
    <row r="21" spans="1:10" ht="21.75" customHeight="1">
      <c r="A21" s="35">
        <v>16</v>
      </c>
      <c r="B21" s="36">
        <v>6.1</v>
      </c>
      <c r="C21" s="36">
        <v>6.91</v>
      </c>
      <c r="D21" s="16" t="s">
        <v>29</v>
      </c>
      <c r="E21" s="36">
        <v>213.705</v>
      </c>
      <c r="F21" s="36" t="s">
        <v>30</v>
      </c>
      <c r="G21" s="37">
        <v>1.2674</v>
      </c>
      <c r="H21" s="37">
        <v>3.0896</v>
      </c>
      <c r="I21" s="47">
        <v>354679</v>
      </c>
      <c r="J21" s="16" t="s">
        <v>29</v>
      </c>
    </row>
    <row r="22" spans="1:10" ht="21.75" customHeight="1">
      <c r="A22" s="35">
        <v>17</v>
      </c>
      <c r="B22" s="36">
        <v>6.1</v>
      </c>
      <c r="C22" s="36">
        <v>6.91</v>
      </c>
      <c r="D22" s="16" t="s">
        <v>29</v>
      </c>
      <c r="E22" s="36">
        <v>213.64</v>
      </c>
      <c r="F22" s="36" t="s">
        <v>30</v>
      </c>
      <c r="G22" s="37">
        <v>1.2673</v>
      </c>
      <c r="H22" s="37">
        <v>3.0894</v>
      </c>
      <c r="I22" s="47">
        <v>354644</v>
      </c>
      <c r="J22" s="16" t="s">
        <v>29</v>
      </c>
    </row>
    <row r="23" spans="1:10" ht="21.75" customHeight="1">
      <c r="A23" s="35">
        <v>18</v>
      </c>
      <c r="B23" s="36">
        <v>6.1</v>
      </c>
      <c r="C23" s="36">
        <v>6.91</v>
      </c>
      <c r="D23" s="16" t="s">
        <v>29</v>
      </c>
      <c r="E23" s="36">
        <v>213.64</v>
      </c>
      <c r="F23" s="36" t="s">
        <v>30</v>
      </c>
      <c r="G23" s="37" t="s">
        <v>30</v>
      </c>
      <c r="H23" s="37">
        <v>3.0894</v>
      </c>
      <c r="I23" s="47">
        <v>378558</v>
      </c>
      <c r="J23" s="16" t="s">
        <v>29</v>
      </c>
    </row>
    <row r="24" spans="1:10" ht="21.75" customHeight="1">
      <c r="A24" s="35">
        <v>19</v>
      </c>
      <c r="B24" s="36">
        <v>5.27</v>
      </c>
      <c r="C24" s="36">
        <v>6.91</v>
      </c>
      <c r="D24" s="16" t="s">
        <v>29</v>
      </c>
      <c r="E24" s="36">
        <v>213.77</v>
      </c>
      <c r="F24" s="36" t="s">
        <v>30</v>
      </c>
      <c r="G24" s="37" t="s">
        <v>30</v>
      </c>
      <c r="H24" s="37">
        <v>3.0899</v>
      </c>
      <c r="I24" s="47">
        <v>440124</v>
      </c>
      <c r="J24" s="16" t="s">
        <v>29</v>
      </c>
    </row>
    <row r="25" spans="1:10" ht="21.75" customHeight="1">
      <c r="A25" s="35">
        <v>20</v>
      </c>
      <c r="B25" s="36">
        <v>5.27</v>
      </c>
      <c r="C25" s="36">
        <v>6.91</v>
      </c>
      <c r="D25" s="16" t="s">
        <v>29</v>
      </c>
      <c r="E25" s="36">
        <v>213.77</v>
      </c>
      <c r="F25" s="36" t="s">
        <v>30</v>
      </c>
      <c r="G25" s="37" t="s">
        <v>30</v>
      </c>
      <c r="H25" s="37">
        <v>3.0899</v>
      </c>
      <c r="I25" s="47">
        <v>310167</v>
      </c>
      <c r="J25" s="16" t="s">
        <v>29</v>
      </c>
    </row>
    <row r="26" spans="1:10" ht="21.75" customHeight="1">
      <c r="A26" s="35">
        <v>21</v>
      </c>
      <c r="B26" s="36">
        <v>5.27</v>
      </c>
      <c r="C26" s="36">
        <v>6.91</v>
      </c>
      <c r="D26" s="16" t="s">
        <v>29</v>
      </c>
      <c r="E26" s="36">
        <v>213.9</v>
      </c>
      <c r="F26" s="36" t="s">
        <v>30</v>
      </c>
      <c r="G26" s="37">
        <v>1.2677</v>
      </c>
      <c r="H26" s="37">
        <v>3.0903</v>
      </c>
      <c r="I26" s="47">
        <v>508612</v>
      </c>
      <c r="J26" s="16" t="s">
        <v>29</v>
      </c>
    </row>
    <row r="27" spans="1:10" ht="21.75" customHeight="1">
      <c r="A27" s="35">
        <v>22</v>
      </c>
      <c r="B27" s="36">
        <v>5.27</v>
      </c>
      <c r="C27" s="36">
        <v>5.47</v>
      </c>
      <c r="D27" s="16" t="s">
        <v>29</v>
      </c>
      <c r="E27" s="36">
        <v>213.835</v>
      </c>
      <c r="F27" s="36" t="s">
        <v>30</v>
      </c>
      <c r="G27" s="37">
        <v>1.2676</v>
      </c>
      <c r="H27" s="37">
        <v>3.0901</v>
      </c>
      <c r="I27" s="47">
        <v>354730</v>
      </c>
      <c r="J27" s="16" t="s">
        <v>29</v>
      </c>
    </row>
    <row r="28" spans="1:10" ht="21.75" customHeight="1">
      <c r="A28" s="35">
        <v>23</v>
      </c>
      <c r="B28" s="36">
        <v>5.27</v>
      </c>
      <c r="C28" s="36">
        <v>5.47</v>
      </c>
      <c r="D28" s="16" t="s">
        <v>29</v>
      </c>
      <c r="E28" s="36">
        <v>213.77</v>
      </c>
      <c r="F28" s="36" t="s">
        <v>30</v>
      </c>
      <c r="G28" s="37">
        <v>1.2675</v>
      </c>
      <c r="H28" s="37">
        <v>3.0899</v>
      </c>
      <c r="I28" s="47">
        <v>354704</v>
      </c>
      <c r="J28" s="16" t="s">
        <v>29</v>
      </c>
    </row>
    <row r="29" spans="1:10" ht="21.75" customHeight="1">
      <c r="A29" s="35">
        <v>24</v>
      </c>
      <c r="B29" s="36">
        <v>5.27</v>
      </c>
      <c r="C29" s="36">
        <v>5.47</v>
      </c>
      <c r="D29" s="16" t="s">
        <v>29</v>
      </c>
      <c r="E29" s="36">
        <v>213.77</v>
      </c>
      <c r="F29" s="36" t="s">
        <v>30</v>
      </c>
      <c r="G29" s="37">
        <v>1.2675</v>
      </c>
      <c r="H29" s="36" t="s">
        <v>30</v>
      </c>
      <c r="I29" s="47">
        <v>352937</v>
      </c>
      <c r="J29" s="16" t="s">
        <v>29</v>
      </c>
    </row>
    <row r="30" spans="1:10" ht="21.75" customHeight="1">
      <c r="A30" s="35">
        <v>25</v>
      </c>
      <c r="B30" s="36">
        <v>5.27</v>
      </c>
      <c r="C30" s="36">
        <v>5.47</v>
      </c>
      <c r="D30" s="16" t="s">
        <v>29</v>
      </c>
      <c r="E30" s="36">
        <v>214.03</v>
      </c>
      <c r="F30" s="36" t="s">
        <v>30</v>
      </c>
      <c r="G30" s="37" t="s">
        <v>30</v>
      </c>
      <c r="H30" s="36" t="s">
        <v>30</v>
      </c>
      <c r="I30" s="47">
        <v>339704</v>
      </c>
      <c r="J30" s="16" t="s">
        <v>29</v>
      </c>
    </row>
    <row r="31" spans="1:10" ht="21.75" customHeight="1">
      <c r="A31" s="35">
        <v>26</v>
      </c>
      <c r="B31" s="36">
        <v>4.53</v>
      </c>
      <c r="C31" s="36">
        <v>5.47</v>
      </c>
      <c r="D31" s="16" t="s">
        <v>29</v>
      </c>
      <c r="E31" s="36">
        <v>214.16</v>
      </c>
      <c r="F31" s="36" t="s">
        <v>30</v>
      </c>
      <c r="G31" s="37" t="s">
        <v>30</v>
      </c>
      <c r="H31" s="37">
        <v>3.0913</v>
      </c>
      <c r="I31" s="47">
        <v>251008</v>
      </c>
      <c r="J31" s="16" t="s">
        <v>29</v>
      </c>
    </row>
    <row r="32" spans="1:10" ht="21.75" customHeight="1">
      <c r="A32" s="35">
        <v>27</v>
      </c>
      <c r="B32" s="36">
        <v>4.53</v>
      </c>
      <c r="C32" s="36">
        <v>5.47</v>
      </c>
      <c r="D32" s="16" t="s">
        <v>29</v>
      </c>
      <c r="E32" s="36">
        <v>214.16</v>
      </c>
      <c r="F32" s="36" t="s">
        <v>30</v>
      </c>
      <c r="G32" s="37">
        <v>1.2681</v>
      </c>
      <c r="H32" s="37">
        <v>3.0913</v>
      </c>
      <c r="I32" s="47">
        <v>342244</v>
      </c>
      <c r="J32" s="16" t="s">
        <v>29</v>
      </c>
    </row>
    <row r="33" spans="1:10" ht="21.75" customHeight="1">
      <c r="A33" s="35">
        <v>28</v>
      </c>
      <c r="B33" s="36">
        <v>4.53</v>
      </c>
      <c r="C33" s="36">
        <v>5.47</v>
      </c>
      <c r="D33" s="16" t="s">
        <v>29</v>
      </c>
      <c r="E33" s="36">
        <v>214.16</v>
      </c>
      <c r="F33" s="36" t="s">
        <v>30</v>
      </c>
      <c r="G33" s="37">
        <v>1.2681</v>
      </c>
      <c r="H33" s="37">
        <v>3.0913</v>
      </c>
      <c r="I33" s="47">
        <v>420151</v>
      </c>
      <c r="J33" s="16" t="s">
        <v>29</v>
      </c>
    </row>
    <row r="34" spans="1:10" ht="21.75" customHeight="1">
      <c r="A34" s="35">
        <v>29</v>
      </c>
      <c r="B34" s="36">
        <v>4.53</v>
      </c>
      <c r="C34" s="36">
        <v>5.47</v>
      </c>
      <c r="D34" s="16" t="s">
        <v>29</v>
      </c>
      <c r="E34" s="36">
        <v>214.16</v>
      </c>
      <c r="F34" s="36" t="s">
        <v>30</v>
      </c>
      <c r="G34" s="37">
        <v>1.2681</v>
      </c>
      <c r="H34" s="37">
        <v>3.0913</v>
      </c>
      <c r="I34" s="47">
        <v>419851</v>
      </c>
      <c r="J34" s="16" t="s">
        <v>29</v>
      </c>
    </row>
    <row r="35" spans="1:10" ht="21.75" customHeight="1">
      <c r="A35" s="35">
        <v>30</v>
      </c>
      <c r="B35" s="36">
        <v>4.53</v>
      </c>
      <c r="C35" s="36">
        <v>5.47</v>
      </c>
      <c r="D35" s="16" t="s">
        <v>29</v>
      </c>
      <c r="E35" s="36">
        <v>214.16</v>
      </c>
      <c r="F35" s="36" t="s">
        <v>30</v>
      </c>
      <c r="G35" s="37">
        <v>1.2681</v>
      </c>
      <c r="H35" s="37">
        <v>3.0913</v>
      </c>
      <c r="I35" s="47">
        <v>419851</v>
      </c>
      <c r="J35" s="16" t="s">
        <v>29</v>
      </c>
    </row>
    <row r="36" spans="1:10" ht="21.75" customHeight="1">
      <c r="A36" s="10" t="s">
        <v>1</v>
      </c>
      <c r="B36" s="22">
        <f>SUM(B27:B35,B6:B26)</f>
        <v>252.48000000000002</v>
      </c>
      <c r="C36" s="22">
        <f>SUM(C6:C35)</f>
        <v>178.64</v>
      </c>
      <c r="D36" s="16" t="s">
        <v>29</v>
      </c>
      <c r="E36" s="22">
        <f>SUM(E6:E35)</f>
        <v>6448.949999999999</v>
      </c>
      <c r="F36" s="22">
        <f>SUM(F11:F13)</f>
        <v>60</v>
      </c>
      <c r="G36" s="22">
        <f>SUM(G5:G35)</f>
        <v>39.381099999999975</v>
      </c>
      <c r="H36" s="22">
        <f>SUM(H5:H35)</f>
        <v>93.20940000000002</v>
      </c>
      <c r="I36" s="24">
        <f>SUM(I6:I35)</f>
        <v>15723860</v>
      </c>
      <c r="J36" s="16" t="s">
        <v>29</v>
      </c>
    </row>
    <row r="37" spans="1:10" ht="21.75" customHeight="1">
      <c r="A37" s="10" t="s">
        <v>2</v>
      </c>
      <c r="B37" s="22">
        <f>AVERAGE(B6:B35)</f>
        <v>9.710769230769234</v>
      </c>
      <c r="C37" s="22">
        <f>AVERAGE(C6:C35)</f>
        <v>6.8707692307692305</v>
      </c>
      <c r="D37" s="16" t="s">
        <v>29</v>
      </c>
      <c r="E37" s="22">
        <f>AVERAGE(E6:E35)</f>
        <v>214.96499999999997</v>
      </c>
      <c r="F37" s="22">
        <f>AVERAGE(F5:F35)</f>
        <v>20</v>
      </c>
      <c r="G37" s="22">
        <f>AVERAGE(G5:G35)</f>
        <v>1.575243999999999</v>
      </c>
      <c r="H37" s="22">
        <f>AVERAGE(H5:H35)</f>
        <v>3.3289071428571435</v>
      </c>
      <c r="I37" s="24">
        <f>AVERAGE(I6:I36)</f>
        <v>1014442.5806451613</v>
      </c>
      <c r="J37" s="16" t="s">
        <v>29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4.7109375" style="8" bestFit="1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4.53</v>
      </c>
      <c r="C6" s="36">
        <v>5.47</v>
      </c>
      <c r="D6" s="16" t="s">
        <v>29</v>
      </c>
      <c r="E6" s="36">
        <v>214.16</v>
      </c>
      <c r="F6" s="36" t="s">
        <v>30</v>
      </c>
      <c r="G6" s="37">
        <v>1.2681</v>
      </c>
      <c r="H6" s="37" t="s">
        <v>30</v>
      </c>
      <c r="I6" s="47">
        <v>341950</v>
      </c>
      <c r="J6" s="16" t="s">
        <v>29</v>
      </c>
    </row>
    <row r="7" spans="1:10" ht="21" customHeight="1">
      <c r="A7" s="35">
        <v>2</v>
      </c>
      <c r="B7" s="36">
        <v>4.53</v>
      </c>
      <c r="C7" s="36">
        <v>5.47</v>
      </c>
      <c r="D7" s="16" t="s">
        <v>29</v>
      </c>
      <c r="E7" s="36">
        <v>214.29</v>
      </c>
      <c r="F7" s="36" t="s">
        <v>30</v>
      </c>
      <c r="G7" s="37" t="s">
        <v>30</v>
      </c>
      <c r="H7" s="37" t="s">
        <v>30</v>
      </c>
      <c r="I7" s="47">
        <v>246242</v>
      </c>
      <c r="J7" s="16" t="s">
        <v>29</v>
      </c>
    </row>
    <row r="8" spans="1:10" ht="21" customHeight="1">
      <c r="A8" s="35">
        <v>3</v>
      </c>
      <c r="B8" s="36">
        <v>3.1</v>
      </c>
      <c r="C8" s="36">
        <v>5.47</v>
      </c>
      <c r="D8" s="16" t="s">
        <v>29</v>
      </c>
      <c r="E8" s="36">
        <v>214.29</v>
      </c>
      <c r="F8" s="36" t="s">
        <v>30</v>
      </c>
      <c r="G8" s="37" t="s">
        <v>30</v>
      </c>
      <c r="H8" s="37" t="s">
        <v>30</v>
      </c>
      <c r="I8" s="47">
        <v>121113</v>
      </c>
      <c r="J8" s="16" t="s">
        <v>29</v>
      </c>
    </row>
    <row r="9" spans="1:10" ht="21" customHeight="1">
      <c r="A9" s="35">
        <v>4</v>
      </c>
      <c r="B9" s="36">
        <v>3.1</v>
      </c>
      <c r="C9" s="36">
        <v>5.47</v>
      </c>
      <c r="D9" s="16" t="s">
        <v>29</v>
      </c>
      <c r="E9" s="36">
        <v>214.16</v>
      </c>
      <c r="F9" s="36" t="s">
        <v>30</v>
      </c>
      <c r="G9" s="37">
        <v>1.2681</v>
      </c>
      <c r="H9" s="37">
        <v>3.0918</v>
      </c>
      <c r="I9" s="47">
        <v>180331</v>
      </c>
      <c r="J9" s="16" t="s">
        <v>29</v>
      </c>
    </row>
    <row r="10" spans="1:10" ht="21" customHeight="1">
      <c r="A10" s="35">
        <v>5</v>
      </c>
      <c r="B10" s="36">
        <v>3.1</v>
      </c>
      <c r="C10" s="36">
        <v>5.47</v>
      </c>
      <c r="D10" s="16" t="s">
        <v>29</v>
      </c>
      <c r="E10" s="36">
        <v>214.16</v>
      </c>
      <c r="F10" s="36" t="s">
        <v>30</v>
      </c>
      <c r="G10" s="37">
        <v>1.2681</v>
      </c>
      <c r="H10" s="37">
        <v>3.0913</v>
      </c>
      <c r="I10" s="47">
        <v>419851</v>
      </c>
      <c r="J10" s="16" t="s">
        <v>29</v>
      </c>
    </row>
    <row r="11" spans="1:10" ht="21" customHeight="1">
      <c r="A11" s="35">
        <v>6</v>
      </c>
      <c r="B11" s="36">
        <v>3.1</v>
      </c>
      <c r="C11" s="36">
        <v>5.47</v>
      </c>
      <c r="D11" s="16" t="s">
        <v>29</v>
      </c>
      <c r="E11" s="36">
        <v>214.03</v>
      </c>
      <c r="F11" s="36" t="s">
        <v>30</v>
      </c>
      <c r="G11" s="37">
        <v>1.2679</v>
      </c>
      <c r="H11" s="37">
        <v>3.0908</v>
      </c>
      <c r="I11" s="47">
        <v>289851</v>
      </c>
      <c r="J11" s="16" t="s">
        <v>29</v>
      </c>
    </row>
    <row r="12" spans="1:10" ht="21" customHeight="1">
      <c r="A12" s="35">
        <v>7</v>
      </c>
      <c r="B12" s="36">
        <v>3.8</v>
      </c>
      <c r="C12" s="36">
        <v>5.47</v>
      </c>
      <c r="D12" s="16" t="s">
        <v>29</v>
      </c>
      <c r="E12" s="36">
        <v>213.9</v>
      </c>
      <c r="F12" s="36" t="s">
        <v>30</v>
      </c>
      <c r="G12" s="37">
        <v>1.2677</v>
      </c>
      <c r="H12" s="37">
        <v>3.0903</v>
      </c>
      <c r="I12" s="47">
        <v>289791</v>
      </c>
      <c r="J12" s="16" t="s">
        <v>29</v>
      </c>
    </row>
    <row r="13" spans="1:10" ht="21" customHeight="1">
      <c r="A13" s="35">
        <v>8</v>
      </c>
      <c r="B13" s="36">
        <v>3.8</v>
      </c>
      <c r="C13" s="36">
        <v>5.47</v>
      </c>
      <c r="D13" s="16" t="s">
        <v>29</v>
      </c>
      <c r="E13" s="36">
        <v>213.77</v>
      </c>
      <c r="F13" s="36" t="s">
        <v>30</v>
      </c>
      <c r="G13" s="37" t="s">
        <v>30</v>
      </c>
      <c r="H13" s="37" t="s">
        <v>30</v>
      </c>
      <c r="I13" s="47">
        <v>222980</v>
      </c>
      <c r="J13" s="16" t="s">
        <v>29</v>
      </c>
    </row>
    <row r="14" spans="1:10" ht="21" customHeight="1">
      <c r="A14" s="35">
        <v>9</v>
      </c>
      <c r="B14" s="36">
        <v>0.95</v>
      </c>
      <c r="C14" s="36">
        <v>5.8</v>
      </c>
      <c r="D14" s="16" t="s">
        <v>29</v>
      </c>
      <c r="E14" s="36">
        <v>213.9</v>
      </c>
      <c r="F14" s="36" t="s">
        <v>30</v>
      </c>
      <c r="G14" s="37" t="s">
        <v>30</v>
      </c>
      <c r="H14" s="37" t="s">
        <v>30</v>
      </c>
      <c r="I14" s="47">
        <v>214267</v>
      </c>
      <c r="J14" s="16" t="s">
        <v>29</v>
      </c>
    </row>
    <row r="15" spans="1:10" ht="21" customHeight="1">
      <c r="A15" s="35">
        <v>10</v>
      </c>
      <c r="B15" s="36">
        <v>0.95</v>
      </c>
      <c r="C15" s="36">
        <v>5.8</v>
      </c>
      <c r="D15" s="16" t="s">
        <v>29</v>
      </c>
      <c r="E15" s="36">
        <v>213.9</v>
      </c>
      <c r="F15" s="36" t="s">
        <v>30</v>
      </c>
      <c r="G15" s="37" t="s">
        <v>30</v>
      </c>
      <c r="H15" s="37">
        <v>3.0903</v>
      </c>
      <c r="I15" s="47">
        <v>214267</v>
      </c>
      <c r="J15" s="16" t="s">
        <v>29</v>
      </c>
    </row>
    <row r="16" spans="1:10" ht="21" customHeight="1">
      <c r="A16" s="35">
        <v>11</v>
      </c>
      <c r="B16" s="36">
        <v>0.95</v>
      </c>
      <c r="C16" s="36">
        <v>5.8</v>
      </c>
      <c r="D16" s="16" t="s">
        <v>29</v>
      </c>
      <c r="E16" s="36">
        <v>213.77</v>
      </c>
      <c r="F16" s="36" t="s">
        <v>30</v>
      </c>
      <c r="G16" s="37">
        <v>1.9006</v>
      </c>
      <c r="H16" s="37">
        <v>3.0899</v>
      </c>
      <c r="I16" s="47">
        <v>234913</v>
      </c>
      <c r="J16" s="16" t="s">
        <v>29</v>
      </c>
    </row>
    <row r="17" spans="1:10" ht="21" customHeight="1">
      <c r="A17" s="35">
        <v>12</v>
      </c>
      <c r="B17" s="36">
        <v>0.95</v>
      </c>
      <c r="C17" s="36">
        <v>5.8</v>
      </c>
      <c r="D17" s="16" t="s">
        <v>29</v>
      </c>
      <c r="E17" s="36">
        <v>213.51</v>
      </c>
      <c r="F17" s="36" t="s">
        <v>30</v>
      </c>
      <c r="G17" s="37">
        <v>1.9</v>
      </c>
      <c r="H17" s="37">
        <v>4.3211</v>
      </c>
      <c r="I17" s="47">
        <v>263189</v>
      </c>
      <c r="J17" s="16" t="s">
        <v>29</v>
      </c>
    </row>
    <row r="18" spans="1:10" ht="21" customHeight="1">
      <c r="A18" s="35">
        <v>13</v>
      </c>
      <c r="B18" s="36">
        <v>0.95</v>
      </c>
      <c r="C18" s="36">
        <v>5.8</v>
      </c>
      <c r="D18" s="16" t="s">
        <v>29</v>
      </c>
      <c r="E18" s="36">
        <v>213.12</v>
      </c>
      <c r="F18" s="36" t="s">
        <v>30</v>
      </c>
      <c r="G18" s="37">
        <v>1.8991</v>
      </c>
      <c r="H18" s="37">
        <v>3.7035</v>
      </c>
      <c r="I18" s="47">
        <v>159666</v>
      </c>
      <c r="J18" s="16" t="s">
        <v>29</v>
      </c>
    </row>
    <row r="19" spans="1:10" ht="21" customHeight="1">
      <c r="A19" s="35">
        <v>14</v>
      </c>
      <c r="B19" s="36">
        <v>1.35</v>
      </c>
      <c r="C19" s="36">
        <v>5.99</v>
      </c>
      <c r="D19" s="16" t="s">
        <v>29</v>
      </c>
      <c r="E19" s="36">
        <v>212.86</v>
      </c>
      <c r="F19" s="36" t="s">
        <v>30</v>
      </c>
      <c r="G19" s="37">
        <v>1.8985</v>
      </c>
      <c r="H19" s="37">
        <v>3.7024</v>
      </c>
      <c r="I19" s="47">
        <v>267264</v>
      </c>
      <c r="J19" s="16" t="s">
        <v>29</v>
      </c>
    </row>
    <row r="20" spans="1:10" ht="21" customHeight="1">
      <c r="A20" s="35">
        <v>15</v>
      </c>
      <c r="B20" s="36">
        <v>1.35</v>
      </c>
      <c r="C20" s="36">
        <v>5.99</v>
      </c>
      <c r="D20" s="16" t="s">
        <v>29</v>
      </c>
      <c r="E20" s="36">
        <v>212.6</v>
      </c>
      <c r="F20" s="36" t="s">
        <v>30</v>
      </c>
      <c r="G20" s="37">
        <v>1.8979</v>
      </c>
      <c r="H20" s="37" t="s">
        <v>30</v>
      </c>
      <c r="I20" s="47">
        <v>173816</v>
      </c>
      <c r="J20" s="16" t="s">
        <v>29</v>
      </c>
    </row>
    <row r="21" spans="1:10" ht="21" customHeight="1">
      <c r="A21" s="35">
        <v>16</v>
      </c>
      <c r="B21" s="36">
        <v>0.25</v>
      </c>
      <c r="C21" s="36">
        <v>5.99</v>
      </c>
      <c r="D21" s="16" t="s">
        <v>29</v>
      </c>
      <c r="E21" s="36">
        <v>212.6</v>
      </c>
      <c r="F21" s="36" t="s">
        <v>30</v>
      </c>
      <c r="G21" s="37" t="s">
        <v>30</v>
      </c>
      <c r="H21" s="37" t="s">
        <v>30</v>
      </c>
      <c r="I21" s="47">
        <v>104691</v>
      </c>
      <c r="J21" s="16" t="s">
        <v>29</v>
      </c>
    </row>
    <row r="22" spans="1:10" ht="21" customHeight="1">
      <c r="A22" s="35">
        <v>17</v>
      </c>
      <c r="B22" s="36">
        <v>0.25</v>
      </c>
      <c r="C22" s="36">
        <v>5.99</v>
      </c>
      <c r="D22" s="16" t="s">
        <v>29</v>
      </c>
      <c r="E22" s="36">
        <v>212.47</v>
      </c>
      <c r="F22" s="36" t="s">
        <v>30</v>
      </c>
      <c r="G22" s="37" t="s">
        <v>30</v>
      </c>
      <c r="H22" s="37">
        <v>3.7</v>
      </c>
      <c r="I22" s="47">
        <v>125377</v>
      </c>
      <c r="J22" s="16" t="s">
        <v>29</v>
      </c>
    </row>
    <row r="23" spans="1:10" ht="21" customHeight="1">
      <c r="A23" s="35">
        <v>18</v>
      </c>
      <c r="B23" s="36">
        <v>0.6</v>
      </c>
      <c r="C23" s="36">
        <v>5.99</v>
      </c>
      <c r="D23" s="16" t="s">
        <v>29</v>
      </c>
      <c r="E23" s="36">
        <v>212.21</v>
      </c>
      <c r="F23" s="36" t="s">
        <v>30</v>
      </c>
      <c r="G23" s="37">
        <v>1.2662</v>
      </c>
      <c r="H23" s="37">
        <v>3.6995</v>
      </c>
      <c r="I23" s="47">
        <v>125957</v>
      </c>
      <c r="J23" s="16" t="s">
        <v>29</v>
      </c>
    </row>
    <row r="24" spans="1:10" ht="21" customHeight="1">
      <c r="A24" s="35">
        <v>19</v>
      </c>
      <c r="B24" s="36">
        <v>0.6</v>
      </c>
      <c r="C24" s="36">
        <v>5.99</v>
      </c>
      <c r="D24" s="16" t="s">
        <v>29</v>
      </c>
      <c r="E24" s="36">
        <v>211.82</v>
      </c>
      <c r="F24" s="36" t="s">
        <v>30</v>
      </c>
      <c r="G24" s="37">
        <v>1.2646</v>
      </c>
      <c r="H24" s="37">
        <v>3.6977</v>
      </c>
      <c r="I24" s="47">
        <v>82235</v>
      </c>
      <c r="J24" s="16" t="s">
        <v>29</v>
      </c>
    </row>
    <row r="25" spans="1:10" ht="21" customHeight="1">
      <c r="A25" s="35">
        <v>20</v>
      </c>
      <c r="B25" s="36">
        <v>0.6</v>
      </c>
      <c r="C25" s="36">
        <v>5.99</v>
      </c>
      <c r="D25" s="16" t="s">
        <v>29</v>
      </c>
      <c r="E25" s="36">
        <v>211.43</v>
      </c>
      <c r="F25" s="36" t="s">
        <v>30</v>
      </c>
      <c r="G25" s="37">
        <v>1.264</v>
      </c>
      <c r="H25" s="37">
        <v>3.696</v>
      </c>
      <c r="I25" s="47">
        <v>81942</v>
      </c>
      <c r="J25" s="16" t="s">
        <v>29</v>
      </c>
    </row>
    <row r="26" spans="1:10" ht="21" customHeight="1">
      <c r="A26" s="35">
        <v>21</v>
      </c>
      <c r="B26" s="36">
        <v>1.35</v>
      </c>
      <c r="C26" s="36">
        <v>5.99</v>
      </c>
      <c r="D26" s="16" t="s">
        <v>29</v>
      </c>
      <c r="E26" s="36">
        <v>211.04</v>
      </c>
      <c r="F26" s="36" t="s">
        <v>30</v>
      </c>
      <c r="G26" s="37">
        <v>1.2634</v>
      </c>
      <c r="H26" s="37">
        <v>3.6943</v>
      </c>
      <c r="I26" s="47">
        <v>81743</v>
      </c>
      <c r="J26" s="16" t="s">
        <v>29</v>
      </c>
    </row>
    <row r="27" spans="1:10" ht="21" customHeight="1">
      <c r="A27" s="35">
        <v>22</v>
      </c>
      <c r="B27" s="36">
        <v>1.35</v>
      </c>
      <c r="C27" s="36">
        <v>5.99</v>
      </c>
      <c r="D27" s="16" t="s">
        <v>29</v>
      </c>
      <c r="E27" s="36">
        <v>210.78</v>
      </c>
      <c r="F27" s="36" t="s">
        <v>30</v>
      </c>
      <c r="G27" s="37">
        <v>1.2329</v>
      </c>
      <c r="H27" s="37" t="s">
        <v>30</v>
      </c>
      <c r="I27" s="47">
        <v>118448</v>
      </c>
      <c r="J27" s="16" t="s">
        <v>29</v>
      </c>
    </row>
    <row r="28" spans="1:10" ht="21" customHeight="1">
      <c r="A28" s="35">
        <v>23</v>
      </c>
      <c r="B28" s="36" t="s">
        <v>34</v>
      </c>
      <c r="C28" s="36">
        <v>6.91</v>
      </c>
      <c r="D28" s="16" t="s">
        <v>29</v>
      </c>
      <c r="E28" s="36">
        <v>210.78</v>
      </c>
      <c r="F28" s="36" t="s">
        <v>30</v>
      </c>
      <c r="G28" s="37" t="s">
        <v>30</v>
      </c>
      <c r="H28" s="37" t="s">
        <v>30</v>
      </c>
      <c r="I28" s="47">
        <v>87854</v>
      </c>
      <c r="J28" s="16" t="s">
        <v>29</v>
      </c>
    </row>
    <row r="29" spans="1:10" ht="21" customHeight="1">
      <c r="A29" s="35">
        <v>24</v>
      </c>
      <c r="B29" s="36">
        <v>0.95</v>
      </c>
      <c r="C29" s="36">
        <v>5.99</v>
      </c>
      <c r="D29" s="16" t="s">
        <v>29</v>
      </c>
      <c r="E29" s="36">
        <v>210.65</v>
      </c>
      <c r="F29" s="36" t="s">
        <v>30</v>
      </c>
      <c r="G29" s="37" t="s">
        <v>30</v>
      </c>
      <c r="H29" s="37">
        <v>3.6907</v>
      </c>
      <c r="I29" s="47">
        <v>32858</v>
      </c>
      <c r="J29" s="16" t="s">
        <v>29</v>
      </c>
    </row>
    <row r="30" spans="1:10" ht="21" customHeight="1">
      <c r="A30" s="35">
        <v>25</v>
      </c>
      <c r="B30" s="36">
        <v>0.95</v>
      </c>
      <c r="C30" s="36">
        <v>5.99</v>
      </c>
      <c r="D30" s="16" t="s">
        <v>29</v>
      </c>
      <c r="E30" s="36">
        <v>210.325</v>
      </c>
      <c r="F30" s="36" t="s">
        <v>30</v>
      </c>
      <c r="G30" s="37">
        <v>1.2584</v>
      </c>
      <c r="H30" s="37">
        <v>3.6911</v>
      </c>
      <c r="I30" s="47">
        <v>64348</v>
      </c>
      <c r="J30" s="16" t="s">
        <v>29</v>
      </c>
    </row>
    <row r="31" spans="1:10" ht="21" customHeight="1">
      <c r="A31" s="35">
        <v>26</v>
      </c>
      <c r="B31" s="36">
        <v>0.95</v>
      </c>
      <c r="C31" s="36">
        <v>5.99</v>
      </c>
      <c r="D31" s="16" t="s">
        <v>29</v>
      </c>
      <c r="E31" s="36">
        <v>209.935</v>
      </c>
      <c r="F31" s="36" t="s">
        <v>30</v>
      </c>
      <c r="G31" s="37">
        <v>1.2617</v>
      </c>
      <c r="H31" s="37">
        <v>3.6894</v>
      </c>
      <c r="I31" s="47">
        <v>80836</v>
      </c>
      <c r="J31" s="16" t="s">
        <v>29</v>
      </c>
    </row>
    <row r="32" spans="1:10" ht="21" customHeight="1">
      <c r="A32" s="35">
        <v>27</v>
      </c>
      <c r="B32" s="36">
        <v>0.95</v>
      </c>
      <c r="C32" s="36">
        <v>5.99</v>
      </c>
      <c r="D32" s="16" t="s">
        <v>29</v>
      </c>
      <c r="E32" s="36">
        <v>209.545</v>
      </c>
      <c r="F32" s="36" t="s">
        <v>30</v>
      </c>
      <c r="G32" s="37">
        <v>1.261</v>
      </c>
      <c r="H32" s="37">
        <v>3.6873</v>
      </c>
      <c r="I32" s="47">
        <v>80974</v>
      </c>
      <c r="J32" s="16" t="s">
        <v>29</v>
      </c>
    </row>
    <row r="33" spans="1:10" ht="21" customHeight="1">
      <c r="A33" s="35">
        <v>28</v>
      </c>
      <c r="B33" s="36">
        <v>0.95</v>
      </c>
      <c r="C33" s="36">
        <v>5.99</v>
      </c>
      <c r="D33" s="16" t="s">
        <v>29</v>
      </c>
      <c r="E33" s="36">
        <v>209.155</v>
      </c>
      <c r="F33" s="36" t="s">
        <v>30</v>
      </c>
      <c r="G33" s="37">
        <v>1.2605</v>
      </c>
      <c r="H33" s="37">
        <v>3.6859</v>
      </c>
      <c r="I33" s="47">
        <v>80732</v>
      </c>
      <c r="J33" s="16" t="s">
        <v>29</v>
      </c>
    </row>
    <row r="34" spans="1:10" ht="21" customHeight="1">
      <c r="A34" s="35">
        <v>29</v>
      </c>
      <c r="B34" s="36" t="s">
        <v>34</v>
      </c>
      <c r="C34" s="36">
        <v>7.73</v>
      </c>
      <c r="D34" s="16" t="s">
        <v>29</v>
      </c>
      <c r="E34" s="36">
        <v>208.83</v>
      </c>
      <c r="F34" s="36" t="s">
        <v>30</v>
      </c>
      <c r="G34" s="37">
        <v>1.26</v>
      </c>
      <c r="H34" s="37" t="s">
        <v>30</v>
      </c>
      <c r="I34" s="47">
        <v>52684</v>
      </c>
      <c r="J34" s="16" t="s">
        <v>29</v>
      </c>
    </row>
    <row r="35" spans="1:10" ht="21" customHeight="1">
      <c r="A35" s="35">
        <v>30</v>
      </c>
      <c r="B35" s="36" t="s">
        <v>34</v>
      </c>
      <c r="C35" s="36">
        <v>7.73</v>
      </c>
      <c r="D35" s="16" t="s">
        <v>29</v>
      </c>
      <c r="E35" s="36">
        <v>208.83</v>
      </c>
      <c r="F35" s="36" t="s">
        <v>30</v>
      </c>
      <c r="G35" s="37" t="s">
        <v>30</v>
      </c>
      <c r="H35" s="37" t="s">
        <v>30</v>
      </c>
      <c r="I35" s="47">
        <v>88560</v>
      </c>
      <c r="J35" s="16" t="s">
        <v>29</v>
      </c>
    </row>
    <row r="36" spans="1:10" ht="21" customHeight="1">
      <c r="A36" s="35">
        <v>31</v>
      </c>
      <c r="B36" s="36" t="s">
        <v>34</v>
      </c>
      <c r="C36" s="36">
        <v>6.91</v>
      </c>
      <c r="D36" s="16" t="s">
        <v>29</v>
      </c>
      <c r="E36" s="36">
        <v>208.57</v>
      </c>
      <c r="F36" s="36" t="s">
        <v>30</v>
      </c>
      <c r="G36" s="37">
        <v>1.2596</v>
      </c>
      <c r="H36" s="37">
        <v>4.2955</v>
      </c>
      <c r="I36" s="47">
        <v>44481</v>
      </c>
      <c r="J36" s="16" t="s">
        <v>29</v>
      </c>
    </row>
    <row r="37" spans="1:10" ht="21" customHeight="1">
      <c r="A37" s="10" t="s">
        <v>1</v>
      </c>
      <c r="B37" s="22">
        <f>SUM(B28:B36,B7:B27)</f>
        <v>41.73000000000002</v>
      </c>
      <c r="C37" s="22">
        <f>SUM(C7:C36)</f>
        <v>180.42999999999998</v>
      </c>
      <c r="D37" s="16" t="s">
        <v>29</v>
      </c>
      <c r="E37" s="22">
        <f>SUM(E7:E36)</f>
        <v>6361.229999999999</v>
      </c>
      <c r="F37" s="16" t="s">
        <v>29</v>
      </c>
      <c r="G37" s="22">
        <f>SUM(G6:G36)</f>
        <v>29.68830000000001</v>
      </c>
      <c r="H37" s="22">
        <f>SUM(H6:H36)</f>
        <v>71.4988</v>
      </c>
      <c r="I37" s="28">
        <f>SUM(I7:I36)</f>
        <v>4631261</v>
      </c>
      <c r="J37" s="16" t="s">
        <v>29</v>
      </c>
    </row>
    <row r="38" spans="1:10" ht="21" customHeight="1">
      <c r="A38" s="10" t="s">
        <v>2</v>
      </c>
      <c r="B38" s="22">
        <f>AVERAGE(B7:B36)</f>
        <v>1.6050000000000009</v>
      </c>
      <c r="C38" s="22">
        <f>AVERAGE(C7:C36)</f>
        <v>6.014333333333332</v>
      </c>
      <c r="D38" s="16" t="s">
        <v>29</v>
      </c>
      <c r="E38" s="22">
        <f>AVERAGE(E7:E36)</f>
        <v>212.04099999999997</v>
      </c>
      <c r="F38" s="16" t="s">
        <v>29</v>
      </c>
      <c r="G38" s="22">
        <f>AVERAGE(G6:G36)</f>
        <v>1.413728571428572</v>
      </c>
      <c r="H38" s="22">
        <f>AVERAGE(H6:H36)</f>
        <v>3.5749400000000002</v>
      </c>
      <c r="I38" s="28">
        <f>AVERAGE(I7:I37)</f>
        <v>298791.03225806454</v>
      </c>
      <c r="J38" s="16" t="s">
        <v>29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4">
      <selection activeCell="J33" sqref="A6:J33"/>
    </sheetView>
  </sheetViews>
  <sheetFormatPr defaultColWidth="9.140625" defaultRowHeight="12.75"/>
  <cols>
    <col min="1" max="1" width="3.7109375" style="8" customWidth="1"/>
    <col min="2" max="2" width="14.7109375" style="19" customWidth="1"/>
    <col min="3" max="3" width="15.7109375" style="8" customWidth="1"/>
    <col min="4" max="4" width="6.7109375" style="8" customWidth="1"/>
    <col min="5" max="5" width="10.7109375" style="15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.75" customHeight="1">
      <c r="A4" s="3" t="s">
        <v>0</v>
      </c>
      <c r="B4" s="17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18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.75" customHeight="1">
      <c r="A6" s="35">
        <v>1</v>
      </c>
      <c r="B6" s="36">
        <v>6.1</v>
      </c>
      <c r="C6" s="36">
        <v>8.47</v>
      </c>
      <c r="D6" s="36" t="s">
        <v>29</v>
      </c>
      <c r="E6" s="36">
        <v>253.86</v>
      </c>
      <c r="F6" s="37">
        <v>10.7315</v>
      </c>
      <c r="G6" s="37">
        <v>1.9857</v>
      </c>
      <c r="H6" s="37">
        <v>3.8728</v>
      </c>
      <c r="I6" s="38">
        <v>477153</v>
      </c>
      <c r="J6" s="36" t="s">
        <v>29</v>
      </c>
    </row>
    <row r="7" spans="1:10" ht="21.75" customHeight="1">
      <c r="A7" s="35">
        <v>2</v>
      </c>
      <c r="B7" s="36">
        <v>6.1</v>
      </c>
      <c r="C7" s="36">
        <v>8.47</v>
      </c>
      <c r="D7" s="36" t="s">
        <v>29</v>
      </c>
      <c r="E7" s="36">
        <v>252.88</v>
      </c>
      <c r="F7" s="37">
        <v>10.72</v>
      </c>
      <c r="G7" s="37">
        <v>1.9837</v>
      </c>
      <c r="H7" s="37">
        <v>3.8689</v>
      </c>
      <c r="I7" s="38">
        <v>467573</v>
      </c>
      <c r="J7" s="36" t="s">
        <v>29</v>
      </c>
    </row>
    <row r="8" spans="1:10" ht="21.75" customHeight="1">
      <c r="A8" s="35">
        <v>3</v>
      </c>
      <c r="B8" s="36">
        <v>7.75</v>
      </c>
      <c r="C8" s="36">
        <v>8.47</v>
      </c>
      <c r="D8" s="36" t="s">
        <v>29</v>
      </c>
      <c r="E8" s="36">
        <v>251.9</v>
      </c>
      <c r="F8" s="37">
        <v>10.72</v>
      </c>
      <c r="G8" s="37">
        <v>1.9815</v>
      </c>
      <c r="H8" s="37" t="s">
        <v>30</v>
      </c>
      <c r="I8" s="38">
        <v>378567</v>
      </c>
      <c r="J8" s="36" t="s">
        <v>29</v>
      </c>
    </row>
    <row r="9" spans="1:10" ht="21.75" customHeight="1">
      <c r="A9" s="35">
        <v>4</v>
      </c>
      <c r="B9" s="36">
        <v>7.75</v>
      </c>
      <c r="C9" s="36">
        <v>8.47</v>
      </c>
      <c r="D9" s="36" t="s">
        <v>29</v>
      </c>
      <c r="E9" s="36">
        <v>251.2</v>
      </c>
      <c r="F9" s="37">
        <v>10.8</v>
      </c>
      <c r="G9" s="37" t="s">
        <v>30</v>
      </c>
      <c r="H9" s="37" t="s">
        <v>30</v>
      </c>
      <c r="I9" s="38">
        <v>307467</v>
      </c>
      <c r="J9" s="36" t="s">
        <v>29</v>
      </c>
    </row>
    <row r="10" spans="1:10" ht="21.75" customHeight="1">
      <c r="A10" s="35">
        <v>5</v>
      </c>
      <c r="B10" s="36">
        <v>7.75</v>
      </c>
      <c r="C10" s="36">
        <v>8.47</v>
      </c>
      <c r="D10" s="36" t="s">
        <v>29</v>
      </c>
      <c r="E10" s="36">
        <v>250.5</v>
      </c>
      <c r="F10" s="37">
        <v>8.304</v>
      </c>
      <c r="G10" s="37" t="s">
        <v>30</v>
      </c>
      <c r="H10" s="37" t="s">
        <v>30</v>
      </c>
      <c r="I10" s="38">
        <v>250400</v>
      </c>
      <c r="J10" s="36" t="s">
        <v>29</v>
      </c>
    </row>
    <row r="11" spans="1:10" ht="21.75" customHeight="1">
      <c r="A11" s="35">
        <v>6</v>
      </c>
      <c r="B11" s="36">
        <v>6.1</v>
      </c>
      <c r="C11" s="36">
        <v>8.47</v>
      </c>
      <c r="D11" s="36" t="s">
        <v>29</v>
      </c>
      <c r="E11" s="36">
        <v>249.75</v>
      </c>
      <c r="F11" s="37">
        <v>6.3113</v>
      </c>
      <c r="G11" s="37">
        <v>1.9772</v>
      </c>
      <c r="H11" s="37">
        <v>3.8562</v>
      </c>
      <c r="I11" s="38">
        <v>118100</v>
      </c>
      <c r="J11" s="36" t="s">
        <v>29</v>
      </c>
    </row>
    <row r="12" spans="1:10" ht="21.75" customHeight="1">
      <c r="A12" s="35">
        <v>7</v>
      </c>
      <c r="B12" s="36">
        <v>6.1</v>
      </c>
      <c r="C12" s="36">
        <v>8.47</v>
      </c>
      <c r="D12" s="36" t="s">
        <v>29</v>
      </c>
      <c r="E12" s="36">
        <v>248.85</v>
      </c>
      <c r="F12" s="37">
        <v>6.3</v>
      </c>
      <c r="G12" s="37">
        <v>1.9758</v>
      </c>
      <c r="H12" s="37">
        <v>3.8534</v>
      </c>
      <c r="I12" s="38">
        <v>136805</v>
      </c>
      <c r="J12" s="36" t="s">
        <v>29</v>
      </c>
    </row>
    <row r="13" spans="1:10" ht="21.75" customHeight="1">
      <c r="A13" s="35">
        <v>8</v>
      </c>
      <c r="B13" s="36">
        <v>6.1</v>
      </c>
      <c r="C13" s="36">
        <v>8.47</v>
      </c>
      <c r="D13" s="36" t="s">
        <v>29</v>
      </c>
      <c r="E13" s="36">
        <v>247.95</v>
      </c>
      <c r="F13" s="37">
        <v>5.9039</v>
      </c>
      <c r="G13" s="37">
        <v>1.9741</v>
      </c>
      <c r="H13" s="37">
        <v>3.8501</v>
      </c>
      <c r="I13" s="38">
        <v>136442</v>
      </c>
      <c r="J13" s="36" t="s">
        <v>29</v>
      </c>
    </row>
    <row r="14" spans="1:10" ht="21.75" customHeight="1">
      <c r="A14" s="35">
        <v>9</v>
      </c>
      <c r="B14" s="36">
        <v>6.1</v>
      </c>
      <c r="C14" s="36">
        <v>8.47</v>
      </c>
      <c r="D14" s="36" t="s">
        <v>29</v>
      </c>
      <c r="E14" s="36">
        <v>247.35</v>
      </c>
      <c r="F14" s="37">
        <v>6.4</v>
      </c>
      <c r="G14" s="37">
        <v>1.973</v>
      </c>
      <c r="H14" s="37">
        <v>3.8479</v>
      </c>
      <c r="I14" s="38">
        <v>436010</v>
      </c>
      <c r="J14" s="36" t="s">
        <v>29</v>
      </c>
    </row>
    <row r="15" spans="1:10" ht="21.75" customHeight="1">
      <c r="A15" s="35">
        <v>10</v>
      </c>
      <c r="B15" s="36">
        <v>6.1</v>
      </c>
      <c r="C15" s="36">
        <v>8.47</v>
      </c>
      <c r="D15" s="36" t="s">
        <v>29</v>
      </c>
      <c r="E15" s="36">
        <v>246.6</v>
      </c>
      <c r="F15" s="37">
        <v>6.3</v>
      </c>
      <c r="G15" s="37">
        <v>1.9715</v>
      </c>
      <c r="H15" s="37" t="s">
        <v>30</v>
      </c>
      <c r="I15" s="38">
        <v>188758</v>
      </c>
      <c r="J15" s="36" t="s">
        <v>29</v>
      </c>
    </row>
    <row r="16" spans="1:10" ht="21.75" customHeight="1">
      <c r="A16" s="35">
        <v>11</v>
      </c>
      <c r="B16" s="36">
        <v>6.1</v>
      </c>
      <c r="C16" s="36">
        <v>8.47</v>
      </c>
      <c r="D16" s="36" t="s">
        <v>29</v>
      </c>
      <c r="E16" s="36">
        <v>246.15</v>
      </c>
      <c r="F16" s="37">
        <v>6.3</v>
      </c>
      <c r="G16" s="37" t="s">
        <v>30</v>
      </c>
      <c r="H16" s="37" t="s">
        <v>30</v>
      </c>
      <c r="I16" s="38">
        <v>146676</v>
      </c>
      <c r="J16" s="36" t="s">
        <v>29</v>
      </c>
    </row>
    <row r="17" spans="1:10" ht="21.75" customHeight="1">
      <c r="A17" s="35">
        <v>12</v>
      </c>
      <c r="B17" s="36">
        <v>6.1</v>
      </c>
      <c r="C17" s="36">
        <v>8.47</v>
      </c>
      <c r="D17" s="36" t="s">
        <v>29</v>
      </c>
      <c r="E17" s="36">
        <v>245.775</v>
      </c>
      <c r="F17" s="37">
        <v>6.3981</v>
      </c>
      <c r="G17" s="37" t="s">
        <v>30</v>
      </c>
      <c r="H17" s="37" t="s">
        <v>30</v>
      </c>
      <c r="I17" s="38">
        <v>157800</v>
      </c>
      <c r="J17" s="36" t="s">
        <v>29</v>
      </c>
    </row>
    <row r="18" spans="1:10" ht="21.75" customHeight="1">
      <c r="A18" s="35">
        <v>13</v>
      </c>
      <c r="B18" s="36">
        <v>6.1</v>
      </c>
      <c r="C18" s="36">
        <v>8.47</v>
      </c>
      <c r="D18" s="36" t="s">
        <v>29</v>
      </c>
      <c r="E18" s="36">
        <v>245.25</v>
      </c>
      <c r="F18" s="37">
        <v>6.3495</v>
      </c>
      <c r="G18" s="37">
        <v>2.3623</v>
      </c>
      <c r="H18" s="37">
        <v>3.8401</v>
      </c>
      <c r="I18" s="38">
        <v>114117</v>
      </c>
      <c r="J18" s="36" t="s">
        <v>29</v>
      </c>
    </row>
    <row r="19" spans="1:10" ht="21.75" customHeight="1">
      <c r="A19" s="35">
        <v>14</v>
      </c>
      <c r="B19" s="36">
        <v>5.27</v>
      </c>
      <c r="C19" s="36">
        <v>7.73</v>
      </c>
      <c r="D19" s="36" t="s">
        <v>29</v>
      </c>
      <c r="E19" s="36">
        <v>245.35</v>
      </c>
      <c r="F19" s="37">
        <v>6.349</v>
      </c>
      <c r="G19" s="37">
        <v>2.3602</v>
      </c>
      <c r="H19" s="37">
        <v>3.8367</v>
      </c>
      <c r="I19" s="38">
        <v>168686</v>
      </c>
      <c r="J19" s="36" t="s">
        <v>29</v>
      </c>
    </row>
    <row r="20" spans="1:10" ht="21.75" customHeight="1">
      <c r="A20" s="35">
        <v>15</v>
      </c>
      <c r="B20" s="36">
        <v>5.27</v>
      </c>
      <c r="C20" s="36">
        <v>7.73</v>
      </c>
      <c r="D20" s="36" t="s">
        <v>29</v>
      </c>
      <c r="E20" s="36">
        <v>243.45</v>
      </c>
      <c r="F20" s="37">
        <v>6.3634</v>
      </c>
      <c r="G20" s="37">
        <v>2.3582</v>
      </c>
      <c r="H20" s="37">
        <v>3.8334</v>
      </c>
      <c r="I20" s="38">
        <v>168211</v>
      </c>
      <c r="J20" s="36" t="s">
        <v>29</v>
      </c>
    </row>
    <row r="21" spans="1:10" ht="21.75" customHeight="1">
      <c r="A21" s="35">
        <v>16</v>
      </c>
      <c r="B21" s="36">
        <v>5.27</v>
      </c>
      <c r="C21" s="36">
        <v>7.73</v>
      </c>
      <c r="D21" s="36" t="s">
        <v>29</v>
      </c>
      <c r="E21" s="36">
        <v>242.3</v>
      </c>
      <c r="F21" s="37">
        <v>6.3</v>
      </c>
      <c r="G21" s="37">
        <v>2.3554</v>
      </c>
      <c r="H21" s="37">
        <v>5.1015</v>
      </c>
      <c r="I21" s="38">
        <v>41716</v>
      </c>
      <c r="J21" s="36" t="s">
        <v>29</v>
      </c>
    </row>
    <row r="22" spans="1:10" ht="21.75" customHeight="1">
      <c r="A22" s="35">
        <v>17</v>
      </c>
      <c r="B22" s="36">
        <v>5.27</v>
      </c>
      <c r="C22" s="36">
        <v>7.73</v>
      </c>
      <c r="D22" s="36" t="s">
        <v>29</v>
      </c>
      <c r="E22" s="36">
        <v>241.18</v>
      </c>
      <c r="F22" s="37">
        <v>6.3657</v>
      </c>
      <c r="G22" s="37">
        <v>2.3527</v>
      </c>
      <c r="H22" s="37" t="s">
        <v>30</v>
      </c>
      <c r="I22" s="38">
        <v>57075</v>
      </c>
      <c r="J22" s="36" t="s">
        <v>29</v>
      </c>
    </row>
    <row r="23" spans="1:10" ht="21.75" customHeight="1">
      <c r="A23" s="35">
        <v>18</v>
      </c>
      <c r="B23" s="36">
        <v>5.27</v>
      </c>
      <c r="C23" s="36">
        <v>7.73</v>
      </c>
      <c r="D23" s="36" t="s">
        <v>29</v>
      </c>
      <c r="E23" s="36">
        <v>240.48</v>
      </c>
      <c r="F23" s="37">
        <v>6.3478</v>
      </c>
      <c r="G23" s="37" t="s">
        <v>30</v>
      </c>
      <c r="H23" s="37" t="s">
        <v>30</v>
      </c>
      <c r="I23" s="38">
        <v>41473</v>
      </c>
      <c r="J23" s="36" t="s">
        <v>29</v>
      </c>
    </row>
    <row r="24" spans="1:10" ht="21.75" customHeight="1">
      <c r="A24" s="35">
        <v>19</v>
      </c>
      <c r="B24" s="36">
        <v>4.53</v>
      </c>
      <c r="C24" s="36">
        <v>7.73</v>
      </c>
      <c r="D24" s="36" t="s">
        <v>29</v>
      </c>
      <c r="E24" s="36">
        <v>239.99</v>
      </c>
      <c r="F24" s="37">
        <v>6.35</v>
      </c>
      <c r="G24" s="37" t="s">
        <v>30</v>
      </c>
      <c r="H24" s="37" t="s">
        <v>30</v>
      </c>
      <c r="I24" s="38">
        <v>42800</v>
      </c>
      <c r="J24" s="36" t="s">
        <v>29</v>
      </c>
    </row>
    <row r="25" spans="1:10" ht="21.75" customHeight="1">
      <c r="A25" s="35">
        <v>20</v>
      </c>
      <c r="B25" s="36">
        <v>4.53</v>
      </c>
      <c r="C25" s="36">
        <v>7.73</v>
      </c>
      <c r="D25" s="36" t="s">
        <v>29</v>
      </c>
      <c r="E25" s="36">
        <v>239.15</v>
      </c>
      <c r="F25" s="37">
        <v>6.3796</v>
      </c>
      <c r="G25" s="37">
        <v>2.3471</v>
      </c>
      <c r="H25" s="37">
        <v>4.4508</v>
      </c>
      <c r="I25" s="38">
        <v>11133</v>
      </c>
      <c r="J25" s="36" t="s">
        <v>29</v>
      </c>
    </row>
    <row r="26" spans="1:10" ht="21.75" customHeight="1">
      <c r="A26" s="35">
        <v>21</v>
      </c>
      <c r="B26" s="36">
        <v>4.53</v>
      </c>
      <c r="C26" s="36">
        <v>7.73</v>
      </c>
      <c r="D26" s="36" t="s">
        <v>29</v>
      </c>
      <c r="E26" s="36">
        <v>239.1</v>
      </c>
      <c r="F26" s="37">
        <v>6.32</v>
      </c>
      <c r="G26" s="37">
        <v>2.3451</v>
      </c>
      <c r="H26" s="37">
        <v>3.8121</v>
      </c>
      <c r="I26" s="38">
        <v>29074</v>
      </c>
      <c r="J26" s="36" t="s">
        <v>29</v>
      </c>
    </row>
    <row r="27" spans="1:10" ht="21.75" customHeight="1">
      <c r="A27" s="35">
        <v>22</v>
      </c>
      <c r="B27" s="36">
        <v>4.53</v>
      </c>
      <c r="C27" s="36">
        <v>7.73</v>
      </c>
      <c r="D27" s="36" t="s">
        <v>29</v>
      </c>
      <c r="E27" s="36">
        <v>237.05</v>
      </c>
      <c r="F27" s="37">
        <v>6.36</v>
      </c>
      <c r="G27" s="37">
        <v>2.3425</v>
      </c>
      <c r="H27" s="37">
        <v>3.8079</v>
      </c>
      <c r="I27" s="38">
        <v>14781</v>
      </c>
      <c r="J27" s="36" t="s">
        <v>29</v>
      </c>
    </row>
    <row r="28" spans="1:10" ht="21.75" customHeight="1">
      <c r="A28" s="35">
        <v>23</v>
      </c>
      <c r="B28" s="36">
        <v>4.53</v>
      </c>
      <c r="C28" s="36">
        <v>7.73</v>
      </c>
      <c r="D28" s="36" t="s">
        <v>29</v>
      </c>
      <c r="E28" s="36">
        <v>236</v>
      </c>
      <c r="F28" s="37">
        <v>6.37</v>
      </c>
      <c r="G28" s="37">
        <v>2.34</v>
      </c>
      <c r="H28" s="37">
        <v>3.8037</v>
      </c>
      <c r="I28" s="38">
        <v>14194</v>
      </c>
      <c r="J28" s="36" t="s">
        <v>29</v>
      </c>
    </row>
    <row r="29" spans="1:10" ht="21.75" customHeight="1">
      <c r="A29" s="35">
        <v>24</v>
      </c>
      <c r="B29" s="36">
        <v>4.53</v>
      </c>
      <c r="C29" s="36">
        <v>7.73</v>
      </c>
      <c r="D29" s="36" t="s">
        <v>29</v>
      </c>
      <c r="E29" s="36">
        <v>235.16</v>
      </c>
      <c r="F29" s="37">
        <v>6.3889</v>
      </c>
      <c r="G29" s="37">
        <v>2.3379</v>
      </c>
      <c r="H29" s="37" t="s">
        <v>30</v>
      </c>
      <c r="I29" s="38">
        <v>59385</v>
      </c>
      <c r="J29" s="36" t="s">
        <v>29</v>
      </c>
    </row>
    <row r="30" spans="1:10" ht="21.75" customHeight="1">
      <c r="A30" s="35">
        <v>25</v>
      </c>
      <c r="B30" s="36">
        <v>3.8</v>
      </c>
      <c r="C30" s="36">
        <v>6.91</v>
      </c>
      <c r="D30" s="36" t="s">
        <v>29</v>
      </c>
      <c r="E30" s="36">
        <v>234.74</v>
      </c>
      <c r="F30" s="37">
        <v>6.3</v>
      </c>
      <c r="G30" s="37" t="s">
        <v>30</v>
      </c>
      <c r="H30" s="37" t="s">
        <v>30</v>
      </c>
      <c r="I30" s="38">
        <v>112800</v>
      </c>
      <c r="J30" s="36" t="s">
        <v>29</v>
      </c>
    </row>
    <row r="31" spans="1:10" ht="21.75" customHeight="1">
      <c r="A31" s="35">
        <v>26</v>
      </c>
      <c r="B31" s="36">
        <v>3.8</v>
      </c>
      <c r="C31" s="36">
        <v>6.91</v>
      </c>
      <c r="D31" s="36" t="s">
        <v>29</v>
      </c>
      <c r="E31" s="36">
        <v>234.32</v>
      </c>
      <c r="F31" s="37">
        <v>6.47</v>
      </c>
      <c r="G31" s="37" t="s">
        <v>30</v>
      </c>
      <c r="H31" s="37" t="s">
        <v>30</v>
      </c>
      <c r="I31" s="38">
        <v>112320</v>
      </c>
      <c r="J31" s="36" t="s">
        <v>29</v>
      </c>
    </row>
    <row r="32" spans="1:10" ht="21.75" customHeight="1">
      <c r="A32" s="35">
        <v>27</v>
      </c>
      <c r="B32" s="36">
        <v>3.8</v>
      </c>
      <c r="C32" s="36">
        <v>6.91</v>
      </c>
      <c r="D32" s="36" t="s">
        <v>29</v>
      </c>
      <c r="E32" s="36">
        <v>233.62</v>
      </c>
      <c r="F32" s="37">
        <v>6.48</v>
      </c>
      <c r="G32" s="37">
        <v>2.3341</v>
      </c>
      <c r="H32" s="37">
        <v>4.4249</v>
      </c>
      <c r="I32" s="38">
        <v>29266</v>
      </c>
      <c r="J32" s="36" t="s">
        <v>29</v>
      </c>
    </row>
    <row r="33" spans="1:10" ht="21.75" customHeight="1">
      <c r="A33" s="35">
        <v>28</v>
      </c>
      <c r="B33" s="36">
        <v>11.46</v>
      </c>
      <c r="C33" s="36">
        <v>6.91</v>
      </c>
      <c r="D33" s="36" t="s">
        <v>29</v>
      </c>
      <c r="E33" s="36">
        <v>232.5</v>
      </c>
      <c r="F33" s="37">
        <v>6.23</v>
      </c>
      <c r="G33" s="37">
        <v>2.3313</v>
      </c>
      <c r="H33" s="37">
        <v>4.4196</v>
      </c>
      <c r="I33" s="38">
        <v>16937</v>
      </c>
      <c r="J33" s="36" t="s">
        <v>29</v>
      </c>
    </row>
    <row r="34" spans="1:10" ht="21.75" customHeight="1">
      <c r="A34" s="10" t="s">
        <v>1</v>
      </c>
      <c r="B34" s="22">
        <f>SUM(B6:B33)</f>
        <v>160.64000000000001</v>
      </c>
      <c r="C34" s="22">
        <f aca="true" t="shared" si="0" ref="C34:H34">SUM(C6:C33)</f>
        <v>222.77999999999992</v>
      </c>
      <c r="D34" s="22" t="s">
        <v>29</v>
      </c>
      <c r="E34" s="22">
        <f t="shared" si="0"/>
        <v>6812.404999999999</v>
      </c>
      <c r="F34" s="26">
        <f t="shared" si="0"/>
        <v>196.91270000000003</v>
      </c>
      <c r="G34" s="26">
        <f t="shared" si="0"/>
        <v>43.9893</v>
      </c>
      <c r="H34" s="26">
        <f t="shared" si="0"/>
        <v>64.48</v>
      </c>
      <c r="I34" s="29">
        <v>348327</v>
      </c>
      <c r="J34" s="22" t="s">
        <v>29</v>
      </c>
    </row>
    <row r="35" spans="1:10" ht="21.75" customHeight="1">
      <c r="A35" s="10" t="s">
        <v>2</v>
      </c>
      <c r="B35" s="22">
        <f>AVERAGE(B6:B33)</f>
        <v>5.7371428571428575</v>
      </c>
      <c r="C35" s="22">
        <f aca="true" t="shared" si="1" ref="C35:H35">AVERAGE(C6:C33)</f>
        <v>7.956428571428568</v>
      </c>
      <c r="D35" s="22" t="s">
        <v>29</v>
      </c>
      <c r="E35" s="22">
        <f t="shared" si="1"/>
        <v>243.30017857142852</v>
      </c>
      <c r="F35" s="26">
        <f t="shared" si="1"/>
        <v>7.03259642857143</v>
      </c>
      <c r="G35" s="26">
        <f t="shared" si="1"/>
        <v>2.199465</v>
      </c>
      <c r="H35" s="26">
        <f t="shared" si="1"/>
        <v>4.03</v>
      </c>
      <c r="I35" s="29">
        <v>356171</v>
      </c>
      <c r="J35" s="22" t="s">
        <v>29</v>
      </c>
    </row>
    <row r="36" spans="3:10" ht="21">
      <c r="C36" s="20"/>
      <c r="D36" s="14"/>
      <c r="E36" s="14"/>
      <c r="F36" s="14"/>
      <c r="G36" s="14"/>
      <c r="H36" s="14"/>
      <c r="I36" s="21"/>
      <c r="J36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11.46</v>
      </c>
      <c r="C6" s="36" t="s">
        <v>32</v>
      </c>
      <c r="D6" s="36" t="s">
        <v>29</v>
      </c>
      <c r="E6" s="36">
        <v>231.45</v>
      </c>
      <c r="F6" s="37">
        <v>6.2581</v>
      </c>
      <c r="G6" s="37">
        <v>2.3287</v>
      </c>
      <c r="H6" s="37">
        <v>3.7854</v>
      </c>
      <c r="I6" s="38">
        <v>32030</v>
      </c>
      <c r="J6" s="36" t="s">
        <v>29</v>
      </c>
    </row>
    <row r="7" spans="1:10" ht="21" customHeight="1">
      <c r="A7" s="35">
        <v>2</v>
      </c>
      <c r="B7" s="36">
        <v>11.46</v>
      </c>
      <c r="C7" s="36" t="s">
        <v>32</v>
      </c>
      <c r="D7" s="36" t="s">
        <v>29</v>
      </c>
      <c r="E7" s="36">
        <v>230.4</v>
      </c>
      <c r="F7" s="37">
        <v>6.2801</v>
      </c>
      <c r="G7" s="37">
        <v>2.3261</v>
      </c>
      <c r="H7" s="37">
        <v>3.7812</v>
      </c>
      <c r="I7" s="38">
        <v>11058</v>
      </c>
      <c r="J7" s="36" t="s">
        <v>29</v>
      </c>
    </row>
    <row r="8" spans="1:10" ht="21" customHeight="1">
      <c r="A8" s="35">
        <v>3</v>
      </c>
      <c r="B8" s="36">
        <v>11.46</v>
      </c>
      <c r="C8" s="36" t="s">
        <v>32</v>
      </c>
      <c r="D8" s="36" t="s">
        <v>29</v>
      </c>
      <c r="E8" s="36">
        <v>229.56</v>
      </c>
      <c r="F8" s="37">
        <v>6.3171</v>
      </c>
      <c r="G8" s="37">
        <v>3.324</v>
      </c>
      <c r="H8" s="37" t="s">
        <v>30</v>
      </c>
      <c r="I8" s="38">
        <v>97959</v>
      </c>
      <c r="J8" s="36" t="s">
        <v>29</v>
      </c>
    </row>
    <row r="9" spans="1:10" ht="21" customHeight="1">
      <c r="A9" s="35">
        <v>4</v>
      </c>
      <c r="B9" s="36">
        <v>12.5</v>
      </c>
      <c r="C9" s="36" t="s">
        <v>32</v>
      </c>
      <c r="D9" s="36" t="s">
        <v>29</v>
      </c>
      <c r="E9" s="36">
        <v>229</v>
      </c>
      <c r="F9" s="37">
        <v>6.3299</v>
      </c>
      <c r="G9" s="37" t="s">
        <v>30</v>
      </c>
      <c r="H9" s="37" t="s">
        <v>30</v>
      </c>
      <c r="I9" s="38">
        <v>48097</v>
      </c>
      <c r="J9" s="36" t="s">
        <v>29</v>
      </c>
    </row>
    <row r="10" spans="1:10" ht="21" customHeight="1">
      <c r="A10" s="35">
        <v>5</v>
      </c>
      <c r="B10" s="36">
        <v>12.5</v>
      </c>
      <c r="C10" s="36" t="s">
        <v>32</v>
      </c>
      <c r="D10" s="36" t="s">
        <v>29</v>
      </c>
      <c r="E10" s="36">
        <v>228.51</v>
      </c>
      <c r="F10" s="37">
        <v>6.335</v>
      </c>
      <c r="G10" s="37" t="s">
        <v>30</v>
      </c>
      <c r="H10" s="37" t="s">
        <v>30</v>
      </c>
      <c r="I10" s="38">
        <v>42800</v>
      </c>
      <c r="J10" s="36" t="s">
        <v>29</v>
      </c>
    </row>
    <row r="11" spans="1:10" ht="21" customHeight="1">
      <c r="A11" s="35">
        <v>6</v>
      </c>
      <c r="B11" s="36">
        <v>12.5</v>
      </c>
      <c r="C11" s="36" t="s">
        <v>32</v>
      </c>
      <c r="D11" s="36" t="s">
        <v>29</v>
      </c>
      <c r="E11" s="36">
        <v>227.81</v>
      </c>
      <c r="F11" s="37">
        <v>6.425</v>
      </c>
      <c r="G11" s="37">
        <v>2.3197</v>
      </c>
      <c r="H11" s="37">
        <v>5.2039</v>
      </c>
      <c r="I11" s="38">
        <v>16577</v>
      </c>
      <c r="J11" s="36" t="s">
        <v>29</v>
      </c>
    </row>
    <row r="12" spans="1:10" ht="21" customHeight="1">
      <c r="A12" s="35">
        <v>7</v>
      </c>
      <c r="B12" s="36">
        <v>3.8</v>
      </c>
      <c r="C12" s="36">
        <v>7.73</v>
      </c>
      <c r="D12" s="36" t="s">
        <v>29</v>
      </c>
      <c r="E12" s="36">
        <v>226.76</v>
      </c>
      <c r="F12" s="37">
        <v>6.231</v>
      </c>
      <c r="G12" s="37">
        <v>2.3171</v>
      </c>
      <c r="H12" s="37">
        <v>5.6435</v>
      </c>
      <c r="I12" s="38">
        <v>16487</v>
      </c>
      <c r="J12" s="36" t="s">
        <v>29</v>
      </c>
    </row>
    <row r="13" spans="1:10" ht="21" customHeight="1">
      <c r="A13" s="35">
        <v>8</v>
      </c>
      <c r="B13" s="36">
        <v>3.8</v>
      </c>
      <c r="C13" s="36">
        <v>7.73</v>
      </c>
      <c r="D13" s="36" t="s">
        <v>29</v>
      </c>
      <c r="E13" s="36">
        <v>225.64</v>
      </c>
      <c r="F13" s="37">
        <v>6.3513</v>
      </c>
      <c r="G13" s="37">
        <v>2.3143</v>
      </c>
      <c r="H13" s="37">
        <v>5.6365</v>
      </c>
      <c r="I13" s="38">
        <v>8435</v>
      </c>
      <c r="J13" s="36" t="s">
        <v>29</v>
      </c>
    </row>
    <row r="14" spans="1:10" ht="21" customHeight="1">
      <c r="A14" s="35">
        <v>9</v>
      </c>
      <c r="B14" s="36">
        <v>3.8</v>
      </c>
      <c r="C14" s="36">
        <v>7.73</v>
      </c>
      <c r="D14" s="36" t="s">
        <v>29</v>
      </c>
      <c r="E14" s="36">
        <v>224.59</v>
      </c>
      <c r="F14" s="37">
        <v>6.5231</v>
      </c>
      <c r="G14" s="37">
        <v>1.5418</v>
      </c>
      <c r="H14" s="37">
        <v>5.0064</v>
      </c>
      <c r="I14" s="38">
        <v>68949</v>
      </c>
      <c r="J14" s="36" t="s">
        <v>29</v>
      </c>
    </row>
    <row r="15" spans="1:10" ht="21" customHeight="1">
      <c r="A15" s="35">
        <v>10</v>
      </c>
      <c r="B15" s="36">
        <v>3.8</v>
      </c>
      <c r="C15" s="36">
        <v>7.73</v>
      </c>
      <c r="D15" s="36" t="s">
        <v>29</v>
      </c>
      <c r="E15" s="36">
        <v>223.68</v>
      </c>
      <c r="F15" s="37">
        <v>6.49</v>
      </c>
      <c r="G15" s="37">
        <v>1.5403</v>
      </c>
      <c r="H15" s="37" t="s">
        <v>30</v>
      </c>
      <c r="I15" s="38">
        <v>62402</v>
      </c>
      <c r="J15" s="36" t="s">
        <v>29</v>
      </c>
    </row>
    <row r="16" spans="1:10" ht="21" customHeight="1">
      <c r="A16" s="35">
        <v>11</v>
      </c>
      <c r="B16" s="36">
        <v>3.8</v>
      </c>
      <c r="C16" s="36">
        <v>7.73</v>
      </c>
      <c r="D16" s="36" t="s">
        <v>29</v>
      </c>
      <c r="E16" s="36">
        <v>223.19</v>
      </c>
      <c r="F16" s="37">
        <v>6.5</v>
      </c>
      <c r="G16" s="37" t="s">
        <v>30</v>
      </c>
      <c r="H16" s="37" t="s">
        <v>30</v>
      </c>
      <c r="I16" s="38">
        <v>81615</v>
      </c>
      <c r="J16" s="36" t="s">
        <v>29</v>
      </c>
    </row>
    <row r="17" spans="1:10" ht="21" customHeight="1">
      <c r="A17" s="35">
        <v>12</v>
      </c>
      <c r="B17" s="36">
        <v>3.8</v>
      </c>
      <c r="C17" s="36">
        <v>7.73</v>
      </c>
      <c r="D17" s="36" t="s">
        <v>29</v>
      </c>
      <c r="E17" s="36">
        <v>222.7</v>
      </c>
      <c r="F17" s="37">
        <v>6.53</v>
      </c>
      <c r="G17" s="37" t="s">
        <v>30</v>
      </c>
      <c r="H17" s="37" t="s">
        <v>30</v>
      </c>
      <c r="I17" s="38">
        <v>42800</v>
      </c>
      <c r="J17" s="36" t="s">
        <v>29</v>
      </c>
    </row>
    <row r="18" spans="1:10" ht="21" customHeight="1">
      <c r="A18" s="35">
        <v>13</v>
      </c>
      <c r="B18" s="36">
        <v>2.4</v>
      </c>
      <c r="C18" s="36">
        <v>7.73</v>
      </c>
      <c r="D18" s="36" t="s">
        <v>29</v>
      </c>
      <c r="E18" s="36">
        <v>221.89</v>
      </c>
      <c r="F18" s="37">
        <v>6.3524</v>
      </c>
      <c r="G18" s="37">
        <v>2.3048</v>
      </c>
      <c r="H18" s="37">
        <v>5.6134</v>
      </c>
      <c r="I18" s="38">
        <v>24590</v>
      </c>
      <c r="J18" s="36" t="s">
        <v>29</v>
      </c>
    </row>
    <row r="19" spans="1:10" ht="21" customHeight="1">
      <c r="A19" s="35">
        <v>14</v>
      </c>
      <c r="B19" s="36">
        <v>12.5</v>
      </c>
      <c r="C19" s="36">
        <v>7.73</v>
      </c>
      <c r="D19" s="36" t="s">
        <v>29</v>
      </c>
      <c r="E19" s="36">
        <v>220.9</v>
      </c>
      <c r="F19" s="37">
        <v>6.4564</v>
      </c>
      <c r="G19" s="37">
        <v>2.3017</v>
      </c>
      <c r="H19" s="37">
        <v>4.9848</v>
      </c>
      <c r="I19" s="38">
        <v>72279</v>
      </c>
      <c r="J19" s="36" t="s">
        <v>29</v>
      </c>
    </row>
    <row r="20" spans="1:10" ht="21" customHeight="1">
      <c r="A20" s="35">
        <v>15</v>
      </c>
      <c r="B20" s="36">
        <v>12.5</v>
      </c>
      <c r="C20" s="36">
        <v>7.73</v>
      </c>
      <c r="D20" s="36" t="s">
        <v>29</v>
      </c>
      <c r="E20" s="36">
        <v>220.075</v>
      </c>
      <c r="F20" s="37">
        <v>6.4497</v>
      </c>
      <c r="G20" s="37">
        <v>2.2991</v>
      </c>
      <c r="H20" s="37">
        <v>4.979</v>
      </c>
      <c r="I20" s="38">
        <v>236552</v>
      </c>
      <c r="J20" s="36" t="s">
        <v>29</v>
      </c>
    </row>
    <row r="21" spans="1:10" ht="21" customHeight="1">
      <c r="A21" s="35">
        <v>16</v>
      </c>
      <c r="B21" s="36">
        <v>12.5</v>
      </c>
      <c r="C21" s="36">
        <v>7.73</v>
      </c>
      <c r="D21" s="36" t="s">
        <v>29</v>
      </c>
      <c r="E21" s="36">
        <v>219.14</v>
      </c>
      <c r="F21" s="37">
        <v>6.5167</v>
      </c>
      <c r="G21" s="37">
        <v>2.2961</v>
      </c>
      <c r="H21" s="37">
        <v>4.9725</v>
      </c>
      <c r="I21" s="38">
        <v>125827</v>
      </c>
      <c r="J21" s="36" t="s">
        <v>29</v>
      </c>
    </row>
    <row r="22" spans="1:10" ht="21" customHeight="1">
      <c r="A22" s="35">
        <v>17</v>
      </c>
      <c r="B22" s="36">
        <v>12.5</v>
      </c>
      <c r="C22" s="36">
        <v>7.73</v>
      </c>
      <c r="D22" s="36" t="s">
        <v>29</v>
      </c>
      <c r="E22" s="36">
        <v>218.48</v>
      </c>
      <c r="F22" s="37">
        <v>6.346</v>
      </c>
      <c r="G22" s="37" t="s">
        <v>30</v>
      </c>
      <c r="H22" s="37" t="s">
        <v>30</v>
      </c>
      <c r="I22" s="38">
        <v>205846</v>
      </c>
      <c r="J22" s="36" t="s">
        <v>29</v>
      </c>
    </row>
    <row r="23" spans="1:10" ht="21" customHeight="1">
      <c r="A23" s="35">
        <v>18</v>
      </c>
      <c r="B23" s="36">
        <v>12.5</v>
      </c>
      <c r="C23" s="36">
        <v>7.73</v>
      </c>
      <c r="D23" s="36" t="s">
        <v>29</v>
      </c>
      <c r="E23" s="36">
        <v>218.095</v>
      </c>
      <c r="F23" s="37">
        <v>6.351</v>
      </c>
      <c r="G23" s="37" t="s">
        <v>30</v>
      </c>
      <c r="H23" s="37" t="s">
        <v>30</v>
      </c>
      <c r="I23" s="38">
        <v>189525</v>
      </c>
      <c r="J23" s="36" t="s">
        <v>29</v>
      </c>
    </row>
    <row r="24" spans="1:10" ht="21" customHeight="1">
      <c r="A24" s="35">
        <v>19</v>
      </c>
      <c r="B24" s="36">
        <v>12.5</v>
      </c>
      <c r="C24" s="36">
        <v>7.73</v>
      </c>
      <c r="D24" s="36" t="s">
        <v>29</v>
      </c>
      <c r="E24" s="36">
        <v>217.71</v>
      </c>
      <c r="F24" s="37">
        <v>6.3498</v>
      </c>
      <c r="G24" s="37" t="s">
        <v>30</v>
      </c>
      <c r="H24" s="37" t="s">
        <v>30</v>
      </c>
      <c r="I24" s="38">
        <v>147800</v>
      </c>
      <c r="J24" s="36" t="s">
        <v>29</v>
      </c>
    </row>
    <row r="25" spans="1:10" ht="21" customHeight="1">
      <c r="A25" s="35">
        <v>20</v>
      </c>
      <c r="B25" s="36">
        <v>12.5</v>
      </c>
      <c r="C25" s="36">
        <v>7.73</v>
      </c>
      <c r="D25" s="36" t="s">
        <v>29</v>
      </c>
      <c r="E25" s="36">
        <v>216.94</v>
      </c>
      <c r="F25" s="37">
        <v>6.56</v>
      </c>
      <c r="G25" s="37">
        <v>2.289</v>
      </c>
      <c r="H25" s="37" t="s">
        <v>30</v>
      </c>
      <c r="I25" s="38">
        <v>22358</v>
      </c>
      <c r="J25" s="36" t="s">
        <v>29</v>
      </c>
    </row>
    <row r="26" spans="1:10" ht="21" customHeight="1">
      <c r="A26" s="35">
        <v>21</v>
      </c>
      <c r="B26" s="36">
        <v>2.4</v>
      </c>
      <c r="C26" s="36">
        <v>7.73</v>
      </c>
      <c r="D26" s="36" t="s">
        <v>29</v>
      </c>
      <c r="E26" s="36">
        <v>215.85</v>
      </c>
      <c r="F26" s="37">
        <v>6.5</v>
      </c>
      <c r="G26" s="37">
        <v>2.2858</v>
      </c>
      <c r="H26" s="37">
        <v>5.5747</v>
      </c>
      <c r="I26" s="38">
        <v>21423</v>
      </c>
      <c r="J26" s="36" t="s">
        <v>29</v>
      </c>
    </row>
    <row r="27" spans="1:10" ht="21" customHeight="1">
      <c r="A27" s="35">
        <v>22</v>
      </c>
      <c r="B27" s="36">
        <v>2.4</v>
      </c>
      <c r="C27" s="36">
        <v>7.73</v>
      </c>
      <c r="D27" s="36" t="s">
        <v>29</v>
      </c>
      <c r="E27" s="36">
        <v>214.81</v>
      </c>
      <c r="F27" s="37">
        <v>6.63</v>
      </c>
      <c r="G27" s="37">
        <v>2.283</v>
      </c>
      <c r="H27" s="37">
        <v>5.567</v>
      </c>
      <c r="I27" s="38">
        <v>70480</v>
      </c>
      <c r="J27" s="36" t="s">
        <v>29</v>
      </c>
    </row>
    <row r="28" spans="1:10" ht="21" customHeight="1">
      <c r="A28" s="35">
        <v>23</v>
      </c>
      <c r="B28" s="36">
        <v>2.4</v>
      </c>
      <c r="C28" s="36">
        <v>7.73</v>
      </c>
      <c r="D28" s="39">
        <v>27.5</v>
      </c>
      <c r="E28" s="36">
        <v>213.77</v>
      </c>
      <c r="F28" s="37">
        <v>6.99</v>
      </c>
      <c r="G28" s="37">
        <v>2.2802</v>
      </c>
      <c r="H28" s="37">
        <v>5.5601</v>
      </c>
      <c r="I28" s="38">
        <v>69943</v>
      </c>
      <c r="J28" s="36" t="s">
        <v>29</v>
      </c>
    </row>
    <row r="29" spans="1:10" ht="21" customHeight="1">
      <c r="A29" s="35">
        <v>24</v>
      </c>
      <c r="B29" s="36">
        <v>3.8</v>
      </c>
      <c r="C29" s="36">
        <v>8.47</v>
      </c>
      <c r="D29" s="36" t="s">
        <v>29</v>
      </c>
      <c r="E29" s="36" t="s">
        <v>33</v>
      </c>
      <c r="F29" s="37">
        <v>12</v>
      </c>
      <c r="G29" s="37">
        <v>2.2774</v>
      </c>
      <c r="H29" s="37">
        <v>5.5531</v>
      </c>
      <c r="I29" s="38">
        <v>68797</v>
      </c>
      <c r="J29" s="36" t="s">
        <v>29</v>
      </c>
    </row>
    <row r="30" spans="1:10" ht="21" customHeight="1">
      <c r="A30" s="35">
        <v>25</v>
      </c>
      <c r="B30" s="36">
        <v>6.1</v>
      </c>
      <c r="C30" s="36">
        <v>8.47</v>
      </c>
      <c r="D30" s="36" t="s">
        <v>29</v>
      </c>
      <c r="E30" s="36">
        <v>211.69</v>
      </c>
      <c r="F30" s="37">
        <v>12.4742</v>
      </c>
      <c r="G30" s="37" t="s">
        <v>30</v>
      </c>
      <c r="H30" s="37" t="s">
        <v>30</v>
      </c>
      <c r="I30" s="38">
        <v>70587</v>
      </c>
      <c r="J30" s="36" t="s">
        <v>29</v>
      </c>
    </row>
    <row r="31" spans="1:10" ht="21" customHeight="1">
      <c r="A31" s="35">
        <v>26</v>
      </c>
      <c r="B31" s="36">
        <v>6.1</v>
      </c>
      <c r="C31" s="36">
        <v>8.47</v>
      </c>
      <c r="D31" s="36" t="s">
        <v>29</v>
      </c>
      <c r="E31" s="36">
        <v>210.715</v>
      </c>
      <c r="F31" s="37">
        <v>12.5</v>
      </c>
      <c r="G31" s="37" t="s">
        <v>30</v>
      </c>
      <c r="H31" s="37" t="s">
        <v>30</v>
      </c>
      <c r="I31" s="38">
        <v>66800</v>
      </c>
      <c r="J31" s="36" t="s">
        <v>29</v>
      </c>
    </row>
    <row r="32" spans="1:10" ht="21" customHeight="1">
      <c r="A32" s="35">
        <v>27</v>
      </c>
      <c r="B32" s="36">
        <v>6.1</v>
      </c>
      <c r="C32" s="36">
        <v>8.47</v>
      </c>
      <c r="D32" s="36" t="s">
        <v>29</v>
      </c>
      <c r="E32" s="36">
        <v>209.22</v>
      </c>
      <c r="F32" s="37">
        <v>12.3657</v>
      </c>
      <c r="G32" s="37">
        <v>2.5193</v>
      </c>
      <c r="H32" s="37" t="s">
        <v>30</v>
      </c>
      <c r="I32" s="38">
        <v>5461</v>
      </c>
      <c r="J32" s="16">
        <v>4.3</v>
      </c>
    </row>
    <row r="33" spans="1:10" ht="21" customHeight="1">
      <c r="A33" s="35">
        <v>28</v>
      </c>
      <c r="B33" s="36">
        <v>15.86</v>
      </c>
      <c r="C33" s="36" t="s">
        <v>32</v>
      </c>
      <c r="D33" s="36" t="s">
        <v>29</v>
      </c>
      <c r="E33" s="36">
        <v>207.53</v>
      </c>
      <c r="F33" s="37">
        <v>12.1343</v>
      </c>
      <c r="G33" s="37">
        <v>2.2631</v>
      </c>
      <c r="H33" s="37">
        <v>5.5228</v>
      </c>
      <c r="I33" s="38">
        <v>28929</v>
      </c>
      <c r="J33" s="16">
        <v>0.7</v>
      </c>
    </row>
    <row r="34" spans="1:10" ht="21" customHeight="1">
      <c r="A34" s="35">
        <v>29</v>
      </c>
      <c r="B34" s="36">
        <v>15.86</v>
      </c>
      <c r="C34" s="36" t="s">
        <v>32</v>
      </c>
      <c r="D34" s="36" t="s">
        <v>29</v>
      </c>
      <c r="E34" s="36">
        <v>205.84</v>
      </c>
      <c r="F34" s="37">
        <v>12.3206</v>
      </c>
      <c r="G34" s="37">
        <v>2.2585</v>
      </c>
      <c r="H34" s="37">
        <v>5.5114</v>
      </c>
      <c r="I34" s="38">
        <v>18516</v>
      </c>
      <c r="J34" s="16" t="s">
        <v>29</v>
      </c>
    </row>
    <row r="35" spans="1:10" ht="21" customHeight="1">
      <c r="A35" s="35">
        <v>30</v>
      </c>
      <c r="B35" s="36">
        <v>15.86</v>
      </c>
      <c r="C35" s="36" t="s">
        <v>32</v>
      </c>
      <c r="D35" s="36" t="s">
        <v>29</v>
      </c>
      <c r="E35" s="36">
        <v>204.15</v>
      </c>
      <c r="F35" s="37">
        <v>12.36</v>
      </c>
      <c r="G35" s="37">
        <v>2.2538</v>
      </c>
      <c r="H35" s="37">
        <v>5.5001</v>
      </c>
      <c r="I35" s="38">
        <v>17143</v>
      </c>
      <c r="J35" s="16">
        <v>4.4</v>
      </c>
    </row>
    <row r="36" spans="1:10" ht="21" customHeight="1">
      <c r="A36" s="35">
        <v>31</v>
      </c>
      <c r="B36" s="36">
        <v>24.55</v>
      </c>
      <c r="C36" s="36" t="s">
        <v>32</v>
      </c>
      <c r="D36" s="36" t="s">
        <v>29</v>
      </c>
      <c r="E36" s="36">
        <v>202.54</v>
      </c>
      <c r="F36" s="37">
        <v>12.24</v>
      </c>
      <c r="G36" s="37">
        <v>2.2492</v>
      </c>
      <c r="H36" s="37" t="s">
        <v>30</v>
      </c>
      <c r="I36" s="38">
        <v>16800</v>
      </c>
      <c r="J36" s="16" t="s">
        <v>29</v>
      </c>
    </row>
    <row r="37" spans="1:10" ht="21" customHeight="1">
      <c r="A37" s="10" t="s">
        <v>1</v>
      </c>
      <c r="B37" s="22">
        <f>SUM(B6:B36)</f>
        <v>286.01000000000005</v>
      </c>
      <c r="C37" s="22">
        <f>SUM(C6:C36)</f>
        <v>165.29000000000005</v>
      </c>
      <c r="D37" s="22">
        <f aca="true" t="shared" si="0" ref="D37:J37">SUM(D6:D36)</f>
        <v>27.5</v>
      </c>
      <c r="E37" s="22">
        <f t="shared" si="0"/>
        <v>6572.634999999999</v>
      </c>
      <c r="F37" s="22">
        <f t="shared" si="0"/>
        <v>246.46740000000005</v>
      </c>
      <c r="G37" s="22">
        <f t="shared" si="0"/>
        <v>50.173</v>
      </c>
      <c r="H37" s="22">
        <f t="shared" si="0"/>
        <v>88.39580000000001</v>
      </c>
      <c r="I37" s="29">
        <f>SUM(I6:I36)</f>
        <v>2008865</v>
      </c>
      <c r="J37" s="23">
        <f t="shared" si="0"/>
        <v>9.4</v>
      </c>
    </row>
    <row r="38" spans="1:10" ht="21" customHeight="1">
      <c r="A38" s="10" t="s">
        <v>2</v>
      </c>
      <c r="B38" s="22">
        <f aca="true" t="shared" si="1" ref="B38:J38">AVERAGE(B6:B36)</f>
        <v>9.226129032258067</v>
      </c>
      <c r="C38" s="22">
        <f t="shared" si="1"/>
        <v>7.870952380952383</v>
      </c>
      <c r="D38" s="22">
        <f t="shared" si="1"/>
        <v>27.5</v>
      </c>
      <c r="E38" s="22">
        <f t="shared" si="1"/>
        <v>219.08783333333332</v>
      </c>
      <c r="F38" s="22">
        <f t="shared" si="1"/>
        <v>7.950561290322582</v>
      </c>
      <c r="G38" s="22">
        <f t="shared" si="1"/>
        <v>2.2805909090909093</v>
      </c>
      <c r="H38" s="22">
        <f t="shared" si="1"/>
        <v>5.199752941176471</v>
      </c>
      <c r="I38" s="29">
        <f t="shared" si="1"/>
        <v>64802.096774193546</v>
      </c>
      <c r="J38" s="23">
        <f t="shared" si="1"/>
        <v>3.1333333333333333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.75" customHeight="1">
      <c r="A6" s="35">
        <v>1</v>
      </c>
      <c r="B6" s="36">
        <v>20.65</v>
      </c>
      <c r="C6" s="36" t="s">
        <v>32</v>
      </c>
      <c r="D6" s="36" t="s">
        <v>29</v>
      </c>
      <c r="E6" s="36">
        <v>201.46</v>
      </c>
      <c r="F6" s="37">
        <v>8.56</v>
      </c>
      <c r="G6" s="36" t="s">
        <v>30</v>
      </c>
      <c r="H6" s="36" t="s">
        <v>30</v>
      </c>
      <c r="I6" s="38">
        <v>29674</v>
      </c>
      <c r="J6" s="36" t="s">
        <v>29</v>
      </c>
    </row>
    <row r="7" spans="1:10" ht="21.75" customHeight="1">
      <c r="A7" s="35">
        <v>2</v>
      </c>
      <c r="B7" s="36">
        <v>19.49</v>
      </c>
      <c r="C7" s="36" t="s">
        <v>32</v>
      </c>
      <c r="D7" s="36" t="s">
        <v>29</v>
      </c>
      <c r="E7" s="36">
        <v>200.74</v>
      </c>
      <c r="F7" s="37">
        <v>8.4</v>
      </c>
      <c r="G7" s="36" t="s">
        <v>30</v>
      </c>
      <c r="H7" s="36" t="s">
        <v>30</v>
      </c>
      <c r="I7" s="38">
        <v>14400</v>
      </c>
      <c r="J7" s="36" t="s">
        <v>29</v>
      </c>
    </row>
    <row r="8" spans="1:10" ht="21.75" customHeight="1">
      <c r="A8" s="35">
        <v>3</v>
      </c>
      <c r="B8" s="36">
        <v>19.49</v>
      </c>
      <c r="C8" s="36" t="s">
        <v>32</v>
      </c>
      <c r="D8" s="36" t="s">
        <v>29</v>
      </c>
      <c r="E8" s="36">
        <v>199.78</v>
      </c>
      <c r="F8" s="37">
        <v>8.4688</v>
      </c>
      <c r="G8" s="37">
        <v>2.2409</v>
      </c>
      <c r="H8" s="37">
        <v>5.4571</v>
      </c>
      <c r="I8" s="38">
        <v>12387</v>
      </c>
      <c r="J8" s="36" t="s">
        <v>29</v>
      </c>
    </row>
    <row r="9" spans="1:10" ht="21.75" customHeight="1">
      <c r="A9" s="35">
        <v>4</v>
      </c>
      <c r="B9" s="36">
        <v>19.49</v>
      </c>
      <c r="C9" s="36" t="s">
        <v>32</v>
      </c>
      <c r="D9" s="36" t="s">
        <v>29</v>
      </c>
      <c r="E9" s="36">
        <v>198.4</v>
      </c>
      <c r="F9" s="37">
        <v>8.4</v>
      </c>
      <c r="G9" s="37">
        <v>2.2368</v>
      </c>
      <c r="H9" s="37">
        <v>5.4469</v>
      </c>
      <c r="I9" s="38">
        <v>19506</v>
      </c>
      <c r="J9" s="36" t="s">
        <v>29</v>
      </c>
    </row>
    <row r="10" spans="1:10" ht="21.75" customHeight="1">
      <c r="A10" s="35">
        <v>5</v>
      </c>
      <c r="B10" s="36">
        <v>6.1</v>
      </c>
      <c r="C10" s="36">
        <v>8.47</v>
      </c>
      <c r="D10" s="36" t="s">
        <v>29</v>
      </c>
      <c r="E10" s="36">
        <v>197.045</v>
      </c>
      <c r="F10" s="37">
        <v>12.1</v>
      </c>
      <c r="G10" s="37">
        <v>2.2328</v>
      </c>
      <c r="H10" s="37">
        <v>5.4372</v>
      </c>
      <c r="I10" s="38">
        <v>43271</v>
      </c>
      <c r="J10" s="36" t="s">
        <v>29</v>
      </c>
    </row>
    <row r="11" spans="1:10" ht="21.75" customHeight="1">
      <c r="A11" s="35">
        <v>6</v>
      </c>
      <c r="B11" s="36">
        <v>6.1</v>
      </c>
      <c r="C11" s="36">
        <v>8.47</v>
      </c>
      <c r="D11" s="36" t="s">
        <v>29</v>
      </c>
      <c r="E11" s="36">
        <v>195.42</v>
      </c>
      <c r="F11" s="37">
        <v>12.1</v>
      </c>
      <c r="G11" s="37">
        <v>2.2283</v>
      </c>
      <c r="H11" s="37">
        <v>4.8252</v>
      </c>
      <c r="I11" s="38">
        <v>57043</v>
      </c>
      <c r="J11" s="36" t="s">
        <v>29</v>
      </c>
    </row>
    <row r="12" spans="1:10" ht="21.75" customHeight="1">
      <c r="A12" s="35">
        <v>7</v>
      </c>
      <c r="B12" s="36">
        <v>6.1</v>
      </c>
      <c r="C12" s="36">
        <v>8.47</v>
      </c>
      <c r="D12" s="36" t="s">
        <v>29</v>
      </c>
      <c r="E12" s="36">
        <v>194.12</v>
      </c>
      <c r="F12" s="37">
        <v>12.1009</v>
      </c>
      <c r="G12" s="37">
        <v>2.2246</v>
      </c>
      <c r="H12" s="37" t="s">
        <v>30</v>
      </c>
      <c r="I12" s="38">
        <v>85661</v>
      </c>
      <c r="J12" s="36" t="s">
        <v>29</v>
      </c>
    </row>
    <row r="13" spans="1:10" ht="21.75" customHeight="1">
      <c r="A13" s="35">
        <v>8</v>
      </c>
      <c r="B13" s="36">
        <v>6.1</v>
      </c>
      <c r="C13" s="36">
        <v>8.47</v>
      </c>
      <c r="D13" s="36" t="s">
        <v>29</v>
      </c>
      <c r="E13" s="36">
        <v>192.95</v>
      </c>
      <c r="F13" s="37">
        <v>12.1</v>
      </c>
      <c r="G13" s="37">
        <v>2.2214</v>
      </c>
      <c r="H13" s="37" t="s">
        <v>30</v>
      </c>
      <c r="I13" s="38">
        <v>59005</v>
      </c>
      <c r="J13" s="36" t="s">
        <v>29</v>
      </c>
    </row>
    <row r="14" spans="1:10" ht="21.75" customHeight="1">
      <c r="A14" s="35">
        <v>9</v>
      </c>
      <c r="B14" s="36">
        <v>5.27</v>
      </c>
      <c r="C14" s="36">
        <v>8.47</v>
      </c>
      <c r="D14" s="36" t="s">
        <v>29</v>
      </c>
      <c r="E14" s="36">
        <v>191.78</v>
      </c>
      <c r="F14" s="37">
        <v>12.1771</v>
      </c>
      <c r="G14" s="37">
        <v>2.2181</v>
      </c>
      <c r="H14" s="37" t="s">
        <v>30</v>
      </c>
      <c r="I14" s="38">
        <v>58728</v>
      </c>
      <c r="J14" s="36" t="s">
        <v>29</v>
      </c>
    </row>
    <row r="15" spans="1:10" ht="21.75" customHeight="1">
      <c r="A15" s="35">
        <v>10</v>
      </c>
      <c r="B15" s="36">
        <v>5.27</v>
      </c>
      <c r="C15" s="36" t="s">
        <v>32</v>
      </c>
      <c r="D15" s="36" t="s">
        <v>29</v>
      </c>
      <c r="E15" s="36">
        <v>190.52</v>
      </c>
      <c r="F15" s="37">
        <v>12.3206</v>
      </c>
      <c r="G15" s="37">
        <v>2.7057</v>
      </c>
      <c r="H15" s="37" t="s">
        <v>30</v>
      </c>
      <c r="I15" s="38">
        <v>10952</v>
      </c>
      <c r="J15" s="36" t="s">
        <v>29</v>
      </c>
    </row>
    <row r="16" spans="1:10" ht="21.75" customHeight="1">
      <c r="A16" s="35">
        <v>11</v>
      </c>
      <c r="B16" s="36">
        <v>5.27</v>
      </c>
      <c r="C16" s="36" t="s">
        <v>32</v>
      </c>
      <c r="D16" s="36" t="s">
        <v>29</v>
      </c>
      <c r="E16" s="36">
        <v>188.78</v>
      </c>
      <c r="F16" s="37">
        <v>12.3414</v>
      </c>
      <c r="G16" s="37">
        <v>2.6992</v>
      </c>
      <c r="H16" s="37">
        <v>5.3794</v>
      </c>
      <c r="I16" s="40" t="s">
        <v>29</v>
      </c>
      <c r="J16" s="36" t="s">
        <v>29</v>
      </c>
    </row>
    <row r="17" spans="1:10" ht="21.75" customHeight="1">
      <c r="A17" s="35">
        <v>12</v>
      </c>
      <c r="B17" s="36">
        <v>5.27</v>
      </c>
      <c r="C17" s="36" t="s">
        <v>32</v>
      </c>
      <c r="D17" s="36" t="s">
        <v>29</v>
      </c>
      <c r="E17" s="36">
        <v>186.8</v>
      </c>
      <c r="F17" s="37">
        <v>12.2969</v>
      </c>
      <c r="G17" s="37">
        <v>2.6918</v>
      </c>
      <c r="H17" s="37">
        <v>5.3696</v>
      </c>
      <c r="I17" s="40" t="s">
        <v>29</v>
      </c>
      <c r="J17" s="36" t="s">
        <v>29</v>
      </c>
    </row>
    <row r="18" spans="1:10" ht="21.75" customHeight="1">
      <c r="A18" s="35">
        <v>13</v>
      </c>
      <c r="B18" s="36">
        <v>5.27</v>
      </c>
      <c r="C18" s="36" t="s">
        <v>32</v>
      </c>
      <c r="D18" s="36" t="s">
        <v>29</v>
      </c>
      <c r="E18" s="36">
        <v>185.12</v>
      </c>
      <c r="F18" s="37">
        <v>12.35</v>
      </c>
      <c r="G18" s="37">
        <v>2.198</v>
      </c>
      <c r="H18" s="37">
        <v>5.3521</v>
      </c>
      <c r="I18" s="38">
        <v>52872</v>
      </c>
      <c r="J18" s="36" t="s">
        <v>29</v>
      </c>
    </row>
    <row r="19" spans="1:10" ht="21.75" customHeight="1">
      <c r="A19" s="35">
        <v>14</v>
      </c>
      <c r="B19" s="36">
        <v>5.27</v>
      </c>
      <c r="C19" s="36" t="s">
        <v>32</v>
      </c>
      <c r="D19" s="36" t="s">
        <v>29</v>
      </c>
      <c r="E19" s="36">
        <v>183.5</v>
      </c>
      <c r="F19" s="37">
        <v>12.4</v>
      </c>
      <c r="G19" s="37">
        <v>2.1921</v>
      </c>
      <c r="H19" s="37">
        <v>5.3377</v>
      </c>
      <c r="I19" s="38">
        <v>69128</v>
      </c>
      <c r="J19" s="36" t="s">
        <v>29</v>
      </c>
    </row>
    <row r="20" spans="1:10" ht="21.75" customHeight="1">
      <c r="A20" s="35">
        <v>15</v>
      </c>
      <c r="B20" s="36">
        <v>15.86</v>
      </c>
      <c r="C20" s="36" t="s">
        <v>32</v>
      </c>
      <c r="D20" s="36" t="s">
        <v>29</v>
      </c>
      <c r="E20" s="36">
        <v>181.9</v>
      </c>
      <c r="F20" s="37">
        <v>12.23</v>
      </c>
      <c r="G20" s="37">
        <v>2.1862</v>
      </c>
      <c r="H20" s="37">
        <v>5.3232</v>
      </c>
      <c r="I20" s="38">
        <v>89374</v>
      </c>
      <c r="J20" s="36" t="s">
        <v>29</v>
      </c>
    </row>
    <row r="21" spans="1:10" ht="21.75" customHeight="1">
      <c r="A21" s="35">
        <v>16</v>
      </c>
      <c r="B21" s="36">
        <v>15.86</v>
      </c>
      <c r="C21" s="36" t="s">
        <v>32</v>
      </c>
      <c r="D21" s="36" t="s">
        <v>29</v>
      </c>
      <c r="E21" s="36">
        <v>180.3</v>
      </c>
      <c r="F21" s="37">
        <v>12.4456</v>
      </c>
      <c r="G21" s="37">
        <v>2.1803</v>
      </c>
      <c r="H21" s="37">
        <v>5.3088</v>
      </c>
      <c r="I21" s="38">
        <v>85611</v>
      </c>
      <c r="J21" s="36" t="s">
        <v>29</v>
      </c>
    </row>
    <row r="22" spans="1:10" ht="21.75" customHeight="1">
      <c r="A22" s="35">
        <v>17</v>
      </c>
      <c r="B22" s="36">
        <v>15.86</v>
      </c>
      <c r="C22" s="36" t="s">
        <v>32</v>
      </c>
      <c r="D22" s="36" t="s">
        <v>29</v>
      </c>
      <c r="E22" s="36">
        <v>179</v>
      </c>
      <c r="F22" s="37">
        <v>12.45</v>
      </c>
      <c r="G22" s="37">
        <v>2.1755</v>
      </c>
      <c r="H22" s="37">
        <v>4.1234</v>
      </c>
      <c r="I22" s="38">
        <v>315981</v>
      </c>
      <c r="J22" s="36" t="s">
        <v>29</v>
      </c>
    </row>
    <row r="23" spans="1:10" ht="21.75" customHeight="1">
      <c r="A23" s="35">
        <v>18</v>
      </c>
      <c r="B23" s="36">
        <v>15.86</v>
      </c>
      <c r="C23" s="36" t="s">
        <v>32</v>
      </c>
      <c r="D23" s="36" t="s">
        <v>29</v>
      </c>
      <c r="E23" s="36">
        <v>177.8</v>
      </c>
      <c r="F23" s="37">
        <v>12.122</v>
      </c>
      <c r="G23" s="37">
        <v>1.8096</v>
      </c>
      <c r="H23" s="37">
        <v>4.1149</v>
      </c>
      <c r="I23" s="38">
        <v>260143</v>
      </c>
      <c r="J23" s="36" t="s">
        <v>29</v>
      </c>
    </row>
    <row r="24" spans="1:10" ht="21.75" customHeight="1">
      <c r="A24" s="35">
        <v>19</v>
      </c>
      <c r="B24" s="36">
        <v>15.86</v>
      </c>
      <c r="C24" s="36" t="s">
        <v>32</v>
      </c>
      <c r="D24" s="36" t="s">
        <v>29</v>
      </c>
      <c r="E24" s="36">
        <v>176.5</v>
      </c>
      <c r="F24" s="37">
        <v>12</v>
      </c>
      <c r="G24" s="37">
        <v>1.8056</v>
      </c>
      <c r="H24" s="37">
        <v>4.1057</v>
      </c>
      <c r="I24" s="38">
        <v>248672</v>
      </c>
      <c r="J24" s="36" t="s">
        <v>29</v>
      </c>
    </row>
    <row r="25" spans="1:10" ht="21.75" customHeight="1">
      <c r="A25" s="35">
        <v>20</v>
      </c>
      <c r="B25" s="36">
        <v>15.86</v>
      </c>
      <c r="C25" s="36" t="s">
        <v>32</v>
      </c>
      <c r="D25" s="36" t="s">
        <v>29</v>
      </c>
      <c r="E25" s="36">
        <v>175.2</v>
      </c>
      <c r="F25" s="37">
        <v>12.1007</v>
      </c>
      <c r="G25" s="37">
        <v>1.8015</v>
      </c>
      <c r="H25" s="37">
        <v>4.0965</v>
      </c>
      <c r="I25" s="38">
        <v>247536</v>
      </c>
      <c r="J25" s="36" t="s">
        <v>29</v>
      </c>
    </row>
    <row r="26" spans="1:10" ht="21.75" customHeight="1">
      <c r="A26" s="35">
        <v>21</v>
      </c>
      <c r="B26" s="36">
        <v>15.86</v>
      </c>
      <c r="C26" s="36" t="s">
        <v>32</v>
      </c>
      <c r="D26" s="36" t="s">
        <v>29</v>
      </c>
      <c r="E26" s="36">
        <v>173.79</v>
      </c>
      <c r="F26" s="37">
        <v>12</v>
      </c>
      <c r="G26" s="37">
        <v>1.7975</v>
      </c>
      <c r="H26" s="37">
        <v>4.0873</v>
      </c>
      <c r="I26" s="38">
        <v>136386</v>
      </c>
      <c r="J26" s="36" t="s">
        <v>29</v>
      </c>
    </row>
    <row r="27" spans="1:10" ht="21.75" customHeight="1">
      <c r="A27" s="35">
        <v>22</v>
      </c>
      <c r="B27" s="36">
        <v>6.1</v>
      </c>
      <c r="C27" s="36">
        <v>8.47</v>
      </c>
      <c r="D27" s="36" t="s">
        <v>29</v>
      </c>
      <c r="E27" s="36">
        <v>172.58</v>
      </c>
      <c r="F27" s="37">
        <v>11.0104</v>
      </c>
      <c r="G27" s="37" t="s">
        <v>30</v>
      </c>
      <c r="H27" s="37">
        <v>4.0794</v>
      </c>
      <c r="I27" s="38">
        <v>238181</v>
      </c>
      <c r="J27" s="36" t="s">
        <v>29</v>
      </c>
    </row>
    <row r="28" spans="1:10" ht="21.75" customHeight="1">
      <c r="A28" s="35">
        <v>23</v>
      </c>
      <c r="B28" s="36">
        <v>6.1</v>
      </c>
      <c r="C28" s="36">
        <v>8.47</v>
      </c>
      <c r="D28" s="36" t="s">
        <v>29</v>
      </c>
      <c r="E28" s="36">
        <v>171.59</v>
      </c>
      <c r="F28" s="37">
        <v>12.0637</v>
      </c>
      <c r="G28" s="37" t="s">
        <v>30</v>
      </c>
      <c r="H28" s="37" t="s">
        <v>30</v>
      </c>
      <c r="I28" s="38">
        <v>267087</v>
      </c>
      <c r="J28" s="36" t="s">
        <v>29</v>
      </c>
    </row>
    <row r="29" spans="1:10" ht="21.75" customHeight="1">
      <c r="A29" s="35">
        <v>24</v>
      </c>
      <c r="B29" s="36">
        <v>6.1</v>
      </c>
      <c r="C29" s="36">
        <v>8.47</v>
      </c>
      <c r="D29" s="36" t="s">
        <v>29</v>
      </c>
      <c r="E29" s="36">
        <v>170.38</v>
      </c>
      <c r="F29" s="37">
        <v>12.191</v>
      </c>
      <c r="G29" s="37">
        <v>2.1448</v>
      </c>
      <c r="H29" s="37">
        <v>1.7452</v>
      </c>
      <c r="I29" s="38">
        <v>105084</v>
      </c>
      <c r="J29" s="36" t="s">
        <v>29</v>
      </c>
    </row>
    <row r="30" spans="1:10" ht="21.75" customHeight="1">
      <c r="A30" s="35">
        <v>25</v>
      </c>
      <c r="B30" s="36">
        <v>6.1</v>
      </c>
      <c r="C30" s="36">
        <v>8.47</v>
      </c>
      <c r="D30" s="16">
        <v>18.1</v>
      </c>
      <c r="E30" s="36">
        <v>169.39</v>
      </c>
      <c r="F30" s="37">
        <v>11.9374</v>
      </c>
      <c r="G30" s="37">
        <v>2.3789</v>
      </c>
      <c r="H30" s="37">
        <v>1.7425</v>
      </c>
      <c r="I30" s="38">
        <v>272896</v>
      </c>
      <c r="J30" s="36" t="s">
        <v>29</v>
      </c>
    </row>
    <row r="31" spans="1:10" ht="21.75" customHeight="1">
      <c r="A31" s="35">
        <v>26</v>
      </c>
      <c r="B31" s="36">
        <v>6.1</v>
      </c>
      <c r="C31" s="36">
        <v>8.47</v>
      </c>
      <c r="D31" s="36" t="s">
        <v>29</v>
      </c>
      <c r="E31" s="36">
        <v>168.29</v>
      </c>
      <c r="F31" s="37">
        <v>12.2882</v>
      </c>
      <c r="G31" s="37">
        <v>2.3747</v>
      </c>
      <c r="H31" s="37">
        <v>1.7394</v>
      </c>
      <c r="I31" s="38">
        <v>292888</v>
      </c>
      <c r="J31" s="36" t="s">
        <v>29</v>
      </c>
    </row>
    <row r="32" spans="1:10" ht="21.75" customHeight="1">
      <c r="A32" s="35">
        <v>27</v>
      </c>
      <c r="B32" s="36">
        <v>6.1</v>
      </c>
      <c r="C32" s="36">
        <v>8.47</v>
      </c>
      <c r="D32" s="36" t="s">
        <v>29</v>
      </c>
      <c r="E32" s="36">
        <v>167.19</v>
      </c>
      <c r="F32" s="37">
        <v>11.895</v>
      </c>
      <c r="G32" s="37">
        <v>2.3705</v>
      </c>
      <c r="H32" s="37">
        <v>1.7363</v>
      </c>
      <c r="I32" s="38">
        <v>292258</v>
      </c>
      <c r="J32" s="36" t="s">
        <v>29</v>
      </c>
    </row>
    <row r="33" spans="1:10" ht="21.75" customHeight="1">
      <c r="A33" s="35">
        <v>28</v>
      </c>
      <c r="B33" s="36">
        <v>6.1</v>
      </c>
      <c r="C33" s="36">
        <v>8.47</v>
      </c>
      <c r="D33" s="36" t="s">
        <v>29</v>
      </c>
      <c r="E33" s="36">
        <v>166.09</v>
      </c>
      <c r="F33" s="37">
        <v>12.35</v>
      </c>
      <c r="G33" s="37" t="s">
        <v>30</v>
      </c>
      <c r="H33" s="37">
        <v>1.733</v>
      </c>
      <c r="I33" s="38">
        <v>291627</v>
      </c>
      <c r="J33" s="36" t="s">
        <v>29</v>
      </c>
    </row>
    <row r="34" spans="1:10" ht="21.75" customHeight="1">
      <c r="A34" s="35">
        <v>29</v>
      </c>
      <c r="B34" s="36">
        <v>14.96</v>
      </c>
      <c r="C34" s="36" t="s">
        <v>32</v>
      </c>
      <c r="D34" s="36" t="s">
        <v>29</v>
      </c>
      <c r="E34" s="36">
        <v>165.1</v>
      </c>
      <c r="F34" s="37">
        <v>12.21</v>
      </c>
      <c r="G34" s="37" t="s">
        <v>30</v>
      </c>
      <c r="H34" s="37">
        <v>1.7305</v>
      </c>
      <c r="I34" s="38">
        <v>196531</v>
      </c>
      <c r="J34" s="36" t="s">
        <v>29</v>
      </c>
    </row>
    <row r="35" spans="1:10" ht="21.75" customHeight="1">
      <c r="A35" s="35">
        <v>30</v>
      </c>
      <c r="B35" s="36">
        <v>14.96</v>
      </c>
      <c r="C35" s="36" t="s">
        <v>32</v>
      </c>
      <c r="D35" s="16">
        <v>7.2</v>
      </c>
      <c r="E35" s="36">
        <v>164.11</v>
      </c>
      <c r="F35" s="37">
        <v>12.285</v>
      </c>
      <c r="G35" s="37" t="s">
        <v>30</v>
      </c>
      <c r="H35" s="37">
        <v>1.7277</v>
      </c>
      <c r="I35" s="38">
        <v>196315</v>
      </c>
      <c r="J35" s="16">
        <v>8.3</v>
      </c>
    </row>
    <row r="36" spans="1:10" ht="21.75" customHeight="1">
      <c r="A36" s="10" t="s">
        <v>1</v>
      </c>
      <c r="B36" s="22">
        <f>SUM(B6:B35)</f>
        <v>318.7800000000001</v>
      </c>
      <c r="C36" s="22">
        <f>SUM(C6:C35)</f>
        <v>101.64</v>
      </c>
      <c r="D36" s="23">
        <f aca="true" t="shared" si="0" ref="D36:J36">SUM(D6:D35)</f>
        <v>25.3</v>
      </c>
      <c r="E36" s="22">
        <f t="shared" si="0"/>
        <v>5465.625000000001</v>
      </c>
      <c r="F36" s="26">
        <f t="shared" si="0"/>
        <v>349.6947</v>
      </c>
      <c r="G36" s="26">
        <f t="shared" si="0"/>
        <v>51.1148</v>
      </c>
      <c r="H36" s="26">
        <f t="shared" si="0"/>
        <v>89.99900000000002</v>
      </c>
      <c r="I36" s="29">
        <f>SUM(I6:I35)</f>
        <v>4049197</v>
      </c>
      <c r="J36" s="23">
        <f t="shared" si="0"/>
        <v>8.3</v>
      </c>
    </row>
    <row r="37" spans="1:10" ht="21.75" customHeight="1">
      <c r="A37" s="10" t="s">
        <v>2</v>
      </c>
      <c r="B37" s="22">
        <f aca="true" t="shared" si="1" ref="B37:J37">AVERAGE(B6:B35)</f>
        <v>10.626000000000003</v>
      </c>
      <c r="C37" s="22">
        <f t="shared" si="1"/>
        <v>8.47</v>
      </c>
      <c r="D37" s="23">
        <f t="shared" si="1"/>
        <v>12.65</v>
      </c>
      <c r="E37" s="22">
        <f t="shared" si="1"/>
        <v>182.18750000000003</v>
      </c>
      <c r="F37" s="26">
        <f t="shared" si="1"/>
        <v>11.65649</v>
      </c>
      <c r="G37" s="26">
        <f t="shared" si="1"/>
        <v>2.222382608695652</v>
      </c>
      <c r="H37" s="26">
        <f t="shared" si="1"/>
        <v>3.913000000000001</v>
      </c>
      <c r="I37" s="29">
        <f t="shared" si="1"/>
        <v>144614.17857142858</v>
      </c>
      <c r="J37" s="23">
        <f t="shared" si="1"/>
        <v>8.3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14.69</v>
      </c>
      <c r="C6" s="36" t="s">
        <v>32</v>
      </c>
      <c r="D6" s="16">
        <v>13</v>
      </c>
      <c r="E6" s="36">
        <v>163.01</v>
      </c>
      <c r="F6" s="37">
        <v>12</v>
      </c>
      <c r="G6" s="37">
        <v>2.3545</v>
      </c>
      <c r="H6" s="37">
        <v>1.7246</v>
      </c>
      <c r="I6" s="40">
        <v>162456</v>
      </c>
      <c r="J6" s="16">
        <v>19.2</v>
      </c>
    </row>
    <row r="7" spans="1:10" ht="21" customHeight="1">
      <c r="A7" s="35">
        <v>2</v>
      </c>
      <c r="B7" s="36">
        <v>14.69</v>
      </c>
      <c r="C7" s="36" t="s">
        <v>32</v>
      </c>
      <c r="D7" s="16" t="s">
        <v>29</v>
      </c>
      <c r="E7" s="36">
        <v>161.69</v>
      </c>
      <c r="F7" s="37">
        <v>12</v>
      </c>
      <c r="G7" s="37">
        <v>2.2549</v>
      </c>
      <c r="H7" s="37">
        <v>3.4153</v>
      </c>
      <c r="I7" s="38">
        <v>143415</v>
      </c>
      <c r="J7" s="16">
        <v>1.4</v>
      </c>
    </row>
    <row r="8" spans="1:10" ht="21" customHeight="1">
      <c r="A8" s="35">
        <v>3</v>
      </c>
      <c r="B8" s="36">
        <v>14.69</v>
      </c>
      <c r="C8" s="36" t="s">
        <v>32</v>
      </c>
      <c r="D8" s="16" t="s">
        <v>29</v>
      </c>
      <c r="E8" s="36">
        <v>161.26</v>
      </c>
      <c r="F8" s="37">
        <v>12</v>
      </c>
      <c r="G8" s="37">
        <v>2.3439</v>
      </c>
      <c r="H8" s="37">
        <v>3.4291</v>
      </c>
      <c r="I8" s="38">
        <v>105345</v>
      </c>
      <c r="J8" s="16" t="s">
        <v>29</v>
      </c>
    </row>
    <row r="9" spans="1:10" ht="21" customHeight="1">
      <c r="A9" s="35">
        <v>4</v>
      </c>
      <c r="B9" s="36">
        <v>14.69</v>
      </c>
      <c r="C9" s="36" t="s">
        <v>32</v>
      </c>
      <c r="D9" s="16" t="s">
        <v>29</v>
      </c>
      <c r="E9" s="36">
        <v>158.83</v>
      </c>
      <c r="F9" s="37">
        <v>12</v>
      </c>
      <c r="G9" s="37">
        <v>2.3384</v>
      </c>
      <c r="H9" s="37" t="s">
        <v>30</v>
      </c>
      <c r="I9" s="38">
        <v>105557</v>
      </c>
      <c r="J9" s="16" t="s">
        <v>29</v>
      </c>
    </row>
    <row r="10" spans="1:10" ht="21" customHeight="1">
      <c r="A10" s="35">
        <v>5</v>
      </c>
      <c r="B10" s="36">
        <v>14.69</v>
      </c>
      <c r="C10" s="36" t="s">
        <v>32</v>
      </c>
      <c r="D10" s="16" t="s">
        <v>29</v>
      </c>
      <c r="E10" s="36">
        <v>157.54</v>
      </c>
      <c r="F10" s="37">
        <v>12</v>
      </c>
      <c r="G10" s="37">
        <v>2.3337</v>
      </c>
      <c r="H10" s="37">
        <v>2.8464</v>
      </c>
      <c r="I10" s="38">
        <v>92426</v>
      </c>
      <c r="J10" s="16" t="s">
        <v>29</v>
      </c>
    </row>
    <row r="11" spans="1:10" ht="21" customHeight="1">
      <c r="A11" s="35">
        <v>6</v>
      </c>
      <c r="B11" s="36">
        <v>6.1</v>
      </c>
      <c r="C11" s="36">
        <v>8.47</v>
      </c>
      <c r="D11" s="16" t="s">
        <v>29</v>
      </c>
      <c r="E11" s="36">
        <v>156.1</v>
      </c>
      <c r="F11" s="37">
        <v>12</v>
      </c>
      <c r="G11" s="37" t="s">
        <v>30</v>
      </c>
      <c r="H11" s="37">
        <v>2.8401</v>
      </c>
      <c r="I11" s="38">
        <v>26351</v>
      </c>
      <c r="J11" s="16" t="s">
        <v>29</v>
      </c>
    </row>
    <row r="12" spans="1:10" ht="21" customHeight="1">
      <c r="A12" s="35">
        <v>7</v>
      </c>
      <c r="B12" s="36">
        <v>6.1</v>
      </c>
      <c r="C12" s="36">
        <v>8.47</v>
      </c>
      <c r="D12" s="16" t="s">
        <v>29</v>
      </c>
      <c r="E12" s="36">
        <v>154.9</v>
      </c>
      <c r="F12" s="37">
        <v>12</v>
      </c>
      <c r="G12" s="37" t="s">
        <v>30</v>
      </c>
      <c r="H12" s="37">
        <v>2.8349</v>
      </c>
      <c r="I12" s="38">
        <v>82184</v>
      </c>
      <c r="J12" s="16" t="s">
        <v>29</v>
      </c>
    </row>
    <row r="13" spans="1:10" ht="21" customHeight="1">
      <c r="A13" s="35">
        <v>8</v>
      </c>
      <c r="B13" s="36">
        <v>6.1</v>
      </c>
      <c r="C13" s="36">
        <v>8.47</v>
      </c>
      <c r="D13" s="16" t="s">
        <v>29</v>
      </c>
      <c r="E13" s="36">
        <v>153.4</v>
      </c>
      <c r="F13" s="37">
        <v>12</v>
      </c>
      <c r="G13" s="37">
        <v>2.3189</v>
      </c>
      <c r="H13" s="37">
        <v>3.596</v>
      </c>
      <c r="I13" s="38">
        <v>11459</v>
      </c>
      <c r="J13" s="16" t="s">
        <v>29</v>
      </c>
    </row>
    <row r="14" spans="1:10" ht="21" customHeight="1">
      <c r="A14" s="35">
        <v>9</v>
      </c>
      <c r="B14" s="36">
        <v>6.1</v>
      </c>
      <c r="C14" s="36">
        <v>8.47</v>
      </c>
      <c r="D14" s="16" t="s">
        <v>29</v>
      </c>
      <c r="E14" s="36">
        <v>151.29</v>
      </c>
      <c r="F14" s="37">
        <v>12</v>
      </c>
      <c r="G14" s="37">
        <v>2.3109</v>
      </c>
      <c r="H14" s="37">
        <v>3.9423</v>
      </c>
      <c r="I14" s="40" t="s">
        <v>29</v>
      </c>
      <c r="J14" s="16" t="s">
        <v>29</v>
      </c>
    </row>
    <row r="15" spans="1:10" ht="21" customHeight="1">
      <c r="A15" s="35">
        <v>10</v>
      </c>
      <c r="B15" s="36">
        <v>6.1</v>
      </c>
      <c r="C15" s="36">
        <v>8.47</v>
      </c>
      <c r="D15" s="16" t="s">
        <v>29</v>
      </c>
      <c r="E15" s="36">
        <v>149.42</v>
      </c>
      <c r="F15" s="37">
        <v>12</v>
      </c>
      <c r="G15" s="37">
        <v>2.3024</v>
      </c>
      <c r="H15" s="37">
        <v>3.9298</v>
      </c>
      <c r="I15" s="40" t="s">
        <v>29</v>
      </c>
      <c r="J15" s="16" t="s">
        <v>29</v>
      </c>
    </row>
    <row r="16" spans="1:10" ht="21" customHeight="1">
      <c r="A16" s="35">
        <v>11</v>
      </c>
      <c r="B16" s="36">
        <v>6.1</v>
      </c>
      <c r="C16" s="36">
        <v>8.47</v>
      </c>
      <c r="D16" s="16">
        <v>7.1</v>
      </c>
      <c r="E16" s="36">
        <v>147.55</v>
      </c>
      <c r="F16" s="37">
        <v>12</v>
      </c>
      <c r="G16" s="37">
        <v>2.2962</v>
      </c>
      <c r="H16" s="37">
        <v>4.4747</v>
      </c>
      <c r="I16" s="40" t="s">
        <v>29</v>
      </c>
      <c r="J16" s="16" t="s">
        <v>29</v>
      </c>
    </row>
    <row r="17" spans="1:10" ht="21" customHeight="1">
      <c r="A17" s="35">
        <v>12</v>
      </c>
      <c r="B17" s="36">
        <v>6.1</v>
      </c>
      <c r="C17" s="36">
        <v>8.47</v>
      </c>
      <c r="D17" s="16" t="s">
        <v>29</v>
      </c>
      <c r="E17" s="36">
        <v>145.8</v>
      </c>
      <c r="F17" s="37">
        <v>12</v>
      </c>
      <c r="G17" s="37">
        <v>2.2888</v>
      </c>
      <c r="H17" s="37">
        <v>4.4602</v>
      </c>
      <c r="I17" s="40" t="s">
        <v>29</v>
      </c>
      <c r="J17" s="16">
        <v>34</v>
      </c>
    </row>
    <row r="18" spans="1:10" ht="21" customHeight="1">
      <c r="A18" s="35">
        <v>13</v>
      </c>
      <c r="B18" s="36">
        <v>18.23</v>
      </c>
      <c r="C18" s="36" t="s">
        <v>32</v>
      </c>
      <c r="D18" s="16">
        <v>4</v>
      </c>
      <c r="E18" s="36">
        <v>144.8</v>
      </c>
      <c r="F18" s="37">
        <v>12</v>
      </c>
      <c r="G18" s="37">
        <v>2.0564</v>
      </c>
      <c r="H18" s="37">
        <v>3.3419</v>
      </c>
      <c r="I18" s="38">
        <v>594320</v>
      </c>
      <c r="J18" s="16">
        <v>0.2</v>
      </c>
    </row>
    <row r="19" spans="1:10" ht="21" customHeight="1">
      <c r="A19" s="35">
        <v>14</v>
      </c>
      <c r="B19" s="36">
        <v>18.23</v>
      </c>
      <c r="C19" s="36" t="s">
        <v>32</v>
      </c>
      <c r="D19" s="16" t="s">
        <v>29</v>
      </c>
      <c r="E19" s="36">
        <v>144</v>
      </c>
      <c r="F19" s="37">
        <v>12</v>
      </c>
      <c r="G19" s="37">
        <v>0.571</v>
      </c>
      <c r="H19" s="37">
        <v>3.3368</v>
      </c>
      <c r="I19" s="38">
        <v>671473</v>
      </c>
      <c r="J19" s="16" t="s">
        <v>29</v>
      </c>
    </row>
    <row r="20" spans="1:10" ht="21" customHeight="1">
      <c r="A20" s="35">
        <v>15</v>
      </c>
      <c r="B20" s="36">
        <v>18.23</v>
      </c>
      <c r="C20" s="36" t="s">
        <v>32</v>
      </c>
      <c r="D20" s="16" t="s">
        <v>29</v>
      </c>
      <c r="E20" s="36">
        <v>143.2</v>
      </c>
      <c r="F20" s="37">
        <v>12</v>
      </c>
      <c r="G20" s="37">
        <v>0.5702</v>
      </c>
      <c r="H20" s="37">
        <v>3.3317</v>
      </c>
      <c r="I20" s="38">
        <v>606833</v>
      </c>
      <c r="J20" s="16" t="s">
        <v>29</v>
      </c>
    </row>
    <row r="21" spans="1:10" ht="21" customHeight="1">
      <c r="A21" s="35">
        <v>16</v>
      </c>
      <c r="B21" s="36">
        <v>18.23</v>
      </c>
      <c r="C21" s="36" t="s">
        <v>32</v>
      </c>
      <c r="D21" s="16" t="s">
        <v>29</v>
      </c>
      <c r="E21" s="36">
        <v>142.5</v>
      </c>
      <c r="F21" s="37">
        <v>12</v>
      </c>
      <c r="G21" s="37">
        <v>0.5694</v>
      </c>
      <c r="H21" s="37" t="s">
        <v>30</v>
      </c>
      <c r="I21" s="38">
        <v>622365</v>
      </c>
      <c r="J21" s="16" t="s">
        <v>29</v>
      </c>
    </row>
    <row r="22" spans="1:10" ht="21" customHeight="1">
      <c r="A22" s="35">
        <v>17</v>
      </c>
      <c r="B22" s="36">
        <v>18.23</v>
      </c>
      <c r="C22" s="36" t="s">
        <v>32</v>
      </c>
      <c r="D22" s="16" t="s">
        <v>29</v>
      </c>
      <c r="E22" s="36">
        <v>141.5</v>
      </c>
      <c r="F22" s="37">
        <v>12</v>
      </c>
      <c r="G22" s="37" t="s">
        <v>30</v>
      </c>
      <c r="H22" s="37" t="s">
        <v>30</v>
      </c>
      <c r="I22" s="38">
        <v>104047</v>
      </c>
      <c r="J22" s="16" t="s">
        <v>29</v>
      </c>
    </row>
    <row r="23" spans="1:10" ht="21" customHeight="1">
      <c r="A23" s="35">
        <v>18</v>
      </c>
      <c r="B23" s="36">
        <v>15.86</v>
      </c>
      <c r="C23" s="36" t="s">
        <v>32</v>
      </c>
      <c r="D23" s="16" t="s">
        <v>29</v>
      </c>
      <c r="E23" s="36">
        <v>140.6</v>
      </c>
      <c r="F23" s="37">
        <v>12</v>
      </c>
      <c r="G23" s="37" t="s">
        <v>30</v>
      </c>
      <c r="H23" s="37" t="s">
        <v>30</v>
      </c>
      <c r="I23" s="38">
        <v>169000</v>
      </c>
      <c r="J23" s="16" t="s">
        <v>29</v>
      </c>
    </row>
    <row r="24" spans="1:10" ht="21" customHeight="1">
      <c r="A24" s="35">
        <v>19</v>
      </c>
      <c r="B24" s="36">
        <v>15.86</v>
      </c>
      <c r="C24" s="36" t="s">
        <v>32</v>
      </c>
      <c r="D24" s="16">
        <v>4.5</v>
      </c>
      <c r="E24" s="36">
        <v>139.55</v>
      </c>
      <c r="F24" s="37">
        <v>12</v>
      </c>
      <c r="G24" s="37" t="s">
        <v>30</v>
      </c>
      <c r="H24" s="37" t="s">
        <v>30</v>
      </c>
      <c r="I24" s="38">
        <v>192000</v>
      </c>
      <c r="J24" s="16">
        <v>17.8</v>
      </c>
    </row>
    <row r="25" spans="1:10" ht="21" customHeight="1">
      <c r="A25" s="35">
        <v>20</v>
      </c>
      <c r="B25" s="36">
        <v>6.9</v>
      </c>
      <c r="C25" s="36">
        <v>8.47</v>
      </c>
      <c r="D25" s="16" t="s">
        <v>29</v>
      </c>
      <c r="E25" s="36">
        <v>138.2</v>
      </c>
      <c r="F25" s="37">
        <v>12</v>
      </c>
      <c r="G25" s="37">
        <v>2.259</v>
      </c>
      <c r="H25" s="37" t="s">
        <v>30</v>
      </c>
      <c r="I25" s="40" t="s">
        <v>29</v>
      </c>
      <c r="J25" s="16">
        <v>3</v>
      </c>
    </row>
    <row r="26" spans="1:10" ht="21" customHeight="1">
      <c r="A26" s="35">
        <v>21</v>
      </c>
      <c r="B26" s="36">
        <v>6.9</v>
      </c>
      <c r="C26" s="36">
        <v>8.47</v>
      </c>
      <c r="D26" s="16">
        <v>17</v>
      </c>
      <c r="E26" s="36">
        <v>137</v>
      </c>
      <c r="F26" s="37">
        <v>12</v>
      </c>
      <c r="G26" s="37">
        <v>1.1262</v>
      </c>
      <c r="H26" s="37" t="s">
        <v>30</v>
      </c>
      <c r="I26" s="38">
        <v>64377</v>
      </c>
      <c r="J26" s="16" t="s">
        <v>29</v>
      </c>
    </row>
    <row r="27" spans="1:10" ht="21" customHeight="1">
      <c r="A27" s="35">
        <v>22</v>
      </c>
      <c r="B27" s="36">
        <v>6.9</v>
      </c>
      <c r="C27" s="36">
        <v>8.47</v>
      </c>
      <c r="D27" s="16">
        <v>4.8</v>
      </c>
      <c r="E27" s="36">
        <v>135.7</v>
      </c>
      <c r="F27" s="37">
        <v>12</v>
      </c>
      <c r="G27" s="37">
        <v>1.1233</v>
      </c>
      <c r="H27" s="37" t="s">
        <v>30</v>
      </c>
      <c r="I27" s="40" t="s">
        <v>29</v>
      </c>
      <c r="J27" s="16">
        <v>12</v>
      </c>
    </row>
    <row r="28" spans="1:10" ht="21" customHeight="1">
      <c r="A28" s="35">
        <v>23</v>
      </c>
      <c r="B28" s="36">
        <v>6.9</v>
      </c>
      <c r="C28" s="36">
        <v>8.47</v>
      </c>
      <c r="D28" s="16" t="s">
        <v>29</v>
      </c>
      <c r="E28" s="36">
        <v>134.6</v>
      </c>
      <c r="F28" s="37">
        <v>12</v>
      </c>
      <c r="G28" s="37" t="s">
        <v>30</v>
      </c>
      <c r="H28" s="37" t="s">
        <v>30</v>
      </c>
      <c r="I28" s="38">
        <v>96902</v>
      </c>
      <c r="J28" s="16" t="s">
        <v>29</v>
      </c>
    </row>
    <row r="29" spans="1:10" ht="21" customHeight="1">
      <c r="A29" s="35">
        <v>24</v>
      </c>
      <c r="B29" s="36">
        <v>6.9</v>
      </c>
      <c r="C29" s="36">
        <v>8.47</v>
      </c>
      <c r="D29" s="16" t="s">
        <v>29</v>
      </c>
      <c r="E29" s="36">
        <v>133.5</v>
      </c>
      <c r="F29" s="37">
        <v>12</v>
      </c>
      <c r="G29" s="37" t="s">
        <v>30</v>
      </c>
      <c r="H29" s="37" t="s">
        <v>30</v>
      </c>
      <c r="I29" s="38">
        <v>32200</v>
      </c>
      <c r="J29" s="16">
        <v>1.3</v>
      </c>
    </row>
    <row r="30" spans="1:10" ht="21" customHeight="1">
      <c r="A30" s="35">
        <v>25</v>
      </c>
      <c r="B30" s="36">
        <v>6.1</v>
      </c>
      <c r="C30" s="36">
        <v>8.47</v>
      </c>
      <c r="D30" s="16" t="s">
        <v>29</v>
      </c>
      <c r="E30" s="36">
        <v>132.3</v>
      </c>
      <c r="F30" s="37">
        <v>12</v>
      </c>
      <c r="G30" s="37" t="s">
        <v>30</v>
      </c>
      <c r="H30" s="37">
        <v>3.261</v>
      </c>
      <c r="I30" s="38">
        <v>132018</v>
      </c>
      <c r="J30" s="16" t="s">
        <v>29</v>
      </c>
    </row>
    <row r="31" spans="1:10" ht="21" customHeight="1">
      <c r="A31" s="35">
        <v>26</v>
      </c>
      <c r="B31" s="36">
        <v>6.1</v>
      </c>
      <c r="C31" s="36">
        <v>8.47</v>
      </c>
      <c r="D31" s="16" t="s">
        <v>29</v>
      </c>
      <c r="E31" s="36">
        <v>130.92</v>
      </c>
      <c r="F31" s="37">
        <v>12</v>
      </c>
      <c r="G31" s="37" t="s">
        <v>30</v>
      </c>
      <c r="H31" s="37">
        <v>4.8694</v>
      </c>
      <c r="I31" s="38">
        <v>82270</v>
      </c>
      <c r="J31" s="16" t="s">
        <v>29</v>
      </c>
    </row>
    <row r="32" spans="1:10" ht="21" customHeight="1">
      <c r="A32" s="35">
        <v>27</v>
      </c>
      <c r="B32" s="36" t="s">
        <v>34</v>
      </c>
      <c r="C32" s="36" t="s">
        <v>32</v>
      </c>
      <c r="D32" s="16" t="s">
        <v>29</v>
      </c>
      <c r="E32" s="36">
        <v>129.66</v>
      </c>
      <c r="F32" s="37">
        <v>12</v>
      </c>
      <c r="G32" s="37" t="s">
        <v>30</v>
      </c>
      <c r="H32" s="37">
        <v>4.8556</v>
      </c>
      <c r="I32" s="38">
        <v>130916</v>
      </c>
      <c r="J32" s="16" t="s">
        <v>29</v>
      </c>
    </row>
    <row r="33" spans="1:10" ht="21" customHeight="1">
      <c r="A33" s="35">
        <v>28</v>
      </c>
      <c r="B33" s="36" t="s">
        <v>34</v>
      </c>
      <c r="C33" s="36" t="s">
        <v>32</v>
      </c>
      <c r="D33" s="16" t="s">
        <v>29</v>
      </c>
      <c r="E33" s="36">
        <v>128.22</v>
      </c>
      <c r="F33" s="37">
        <v>12</v>
      </c>
      <c r="G33" s="37" t="s">
        <v>30</v>
      </c>
      <c r="H33" s="37">
        <v>4.8397</v>
      </c>
      <c r="I33" s="38">
        <v>111723</v>
      </c>
      <c r="J33" s="16" t="s">
        <v>29</v>
      </c>
    </row>
    <row r="34" spans="1:10" ht="21" customHeight="1">
      <c r="A34" s="35">
        <v>29</v>
      </c>
      <c r="B34" s="36">
        <v>20.65</v>
      </c>
      <c r="C34" s="36" t="s">
        <v>32</v>
      </c>
      <c r="D34" s="16" t="s">
        <v>29</v>
      </c>
      <c r="E34" s="36">
        <v>186.51</v>
      </c>
      <c r="F34" s="37">
        <v>18</v>
      </c>
      <c r="G34" s="37">
        <v>2.2005</v>
      </c>
      <c r="H34" s="37">
        <v>4.8183</v>
      </c>
      <c r="I34" s="40" t="s">
        <v>29</v>
      </c>
      <c r="J34" s="16" t="s">
        <v>29</v>
      </c>
    </row>
    <row r="35" spans="1:10" ht="21" customHeight="1">
      <c r="A35" s="35">
        <v>30</v>
      </c>
      <c r="B35" s="36">
        <v>20.65</v>
      </c>
      <c r="C35" s="36" t="s">
        <v>32</v>
      </c>
      <c r="D35" s="16" t="s">
        <v>29</v>
      </c>
      <c r="E35" s="36">
        <v>124.53</v>
      </c>
      <c r="F35" s="37">
        <v>18</v>
      </c>
      <c r="G35" s="37">
        <v>2.1905</v>
      </c>
      <c r="H35" s="37">
        <v>4.7888</v>
      </c>
      <c r="I35" s="38">
        <v>181642</v>
      </c>
      <c r="J35" s="16" t="s">
        <v>29</v>
      </c>
    </row>
    <row r="36" spans="1:10" ht="21" customHeight="1">
      <c r="A36" s="35">
        <v>31</v>
      </c>
      <c r="B36" s="36">
        <v>20.65</v>
      </c>
      <c r="C36" s="36" t="s">
        <v>32</v>
      </c>
      <c r="D36" s="16">
        <v>15.5</v>
      </c>
      <c r="E36" s="36">
        <v>122.45</v>
      </c>
      <c r="F36" s="37">
        <v>18</v>
      </c>
      <c r="G36" s="37" t="s">
        <v>30</v>
      </c>
      <c r="H36" s="37">
        <v>4.7767</v>
      </c>
      <c r="I36" s="38">
        <v>84445</v>
      </c>
      <c r="J36" s="16" t="s">
        <v>29</v>
      </c>
    </row>
    <row r="37" spans="1:10" ht="21" customHeight="1">
      <c r="A37" s="10" t="s">
        <v>1</v>
      </c>
      <c r="B37" s="22">
        <f>SUM(B6:B36)</f>
        <v>347.66999999999985</v>
      </c>
      <c r="C37" s="22">
        <f>SUM(C6:C36)</f>
        <v>118.58</v>
      </c>
      <c r="D37" s="23">
        <f aca="true" t="shared" si="0" ref="D37:J37">SUM(D6:D36)</f>
        <v>65.9</v>
      </c>
      <c r="E37" s="22">
        <f t="shared" si="0"/>
        <v>4490.529999999999</v>
      </c>
      <c r="F37" s="26">
        <f t="shared" si="0"/>
        <v>390</v>
      </c>
      <c r="G37" s="26">
        <f t="shared" si="0"/>
        <v>35.80910000000001</v>
      </c>
      <c r="H37" s="26">
        <f t="shared" si="0"/>
        <v>79.71329999999999</v>
      </c>
      <c r="I37" s="29">
        <f>SUM(I6:I36)</f>
        <v>4605724</v>
      </c>
      <c r="J37" s="23">
        <f t="shared" si="0"/>
        <v>88.89999999999999</v>
      </c>
    </row>
    <row r="38" spans="1:10" ht="21" customHeight="1">
      <c r="A38" s="10" t="s">
        <v>2</v>
      </c>
      <c r="B38" s="22">
        <f aca="true" t="shared" si="1" ref="B38:J38">AVERAGE(B6:B36)</f>
        <v>11.988620689655168</v>
      </c>
      <c r="C38" s="22">
        <f t="shared" si="1"/>
        <v>8.47</v>
      </c>
      <c r="D38" s="23">
        <f t="shared" si="1"/>
        <v>9.414285714285715</v>
      </c>
      <c r="E38" s="22">
        <f t="shared" si="1"/>
        <v>144.85580645161286</v>
      </c>
      <c r="F38" s="26">
        <f t="shared" si="1"/>
        <v>12.580645161290322</v>
      </c>
      <c r="G38" s="26">
        <f t="shared" si="1"/>
        <v>1.884689473684211</v>
      </c>
      <c r="H38" s="26">
        <f t="shared" si="1"/>
        <v>3.795871428571428</v>
      </c>
      <c r="I38" s="29">
        <f t="shared" si="1"/>
        <v>191905.16666666666</v>
      </c>
      <c r="J38" s="23">
        <f t="shared" si="1"/>
        <v>11.112499999999999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7" width="12.8515625" style="8" bestFit="1" customWidth="1"/>
    <col min="8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0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</row>
    <row r="5" spans="1:10" ht="21.75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.75" customHeight="1">
      <c r="A6" s="35">
        <v>1</v>
      </c>
      <c r="B6" s="36">
        <v>23.25</v>
      </c>
      <c r="C6" s="36" t="s">
        <v>32</v>
      </c>
      <c r="D6" s="16">
        <v>2.8</v>
      </c>
      <c r="E6" s="36">
        <v>120.66</v>
      </c>
      <c r="F6" s="37">
        <v>18</v>
      </c>
      <c r="G6" s="36" t="s">
        <v>30</v>
      </c>
      <c r="H6" s="41">
        <v>4.7555</v>
      </c>
      <c r="I6" s="38">
        <v>177906</v>
      </c>
      <c r="J6" s="16">
        <v>25</v>
      </c>
    </row>
    <row r="7" spans="1:10" ht="21.75" customHeight="1">
      <c r="A7" s="35">
        <v>2</v>
      </c>
      <c r="B7" s="36">
        <v>23.25</v>
      </c>
      <c r="C7" s="36" t="s">
        <v>32</v>
      </c>
      <c r="D7" s="16" t="s">
        <v>29</v>
      </c>
      <c r="E7" s="36">
        <v>119.85</v>
      </c>
      <c r="F7" s="37">
        <v>18</v>
      </c>
      <c r="G7" s="36" t="s">
        <v>30</v>
      </c>
      <c r="H7" s="37" t="s">
        <v>30</v>
      </c>
      <c r="I7" s="38">
        <v>1087596</v>
      </c>
      <c r="J7" s="16">
        <v>20.5</v>
      </c>
    </row>
    <row r="8" spans="1:10" ht="21.75" customHeight="1">
      <c r="A8" s="35">
        <v>3</v>
      </c>
      <c r="B8" s="36">
        <v>20.65</v>
      </c>
      <c r="C8" s="36" t="s">
        <v>32</v>
      </c>
      <c r="D8" s="16">
        <v>18.6</v>
      </c>
      <c r="E8" s="36">
        <v>119.31</v>
      </c>
      <c r="F8" s="37">
        <v>17.858</v>
      </c>
      <c r="G8" s="36" t="s">
        <v>35</v>
      </c>
      <c r="H8" s="37" t="s">
        <v>30</v>
      </c>
      <c r="I8" s="38">
        <v>1015200</v>
      </c>
      <c r="J8" s="16">
        <v>2.6</v>
      </c>
    </row>
    <row r="9" spans="1:10" ht="21.75" customHeight="1">
      <c r="A9" s="35">
        <v>4</v>
      </c>
      <c r="B9" s="36">
        <v>14.69</v>
      </c>
      <c r="C9" s="36">
        <v>7.33</v>
      </c>
      <c r="D9" s="16" t="s">
        <v>29</v>
      </c>
      <c r="E9" s="36">
        <v>118.5</v>
      </c>
      <c r="F9" s="37">
        <v>17.8365</v>
      </c>
      <c r="G9" s="36" t="s">
        <v>35</v>
      </c>
      <c r="H9" s="37" t="s">
        <v>30</v>
      </c>
      <c r="I9" s="38">
        <v>383369</v>
      </c>
      <c r="J9" s="16">
        <v>2.3</v>
      </c>
    </row>
    <row r="10" spans="1:10" ht="21.75" customHeight="1">
      <c r="A10" s="35">
        <v>5</v>
      </c>
      <c r="B10" s="36">
        <v>12.5</v>
      </c>
      <c r="C10" s="36">
        <v>7.33</v>
      </c>
      <c r="D10" s="16" t="s">
        <v>29</v>
      </c>
      <c r="E10" s="36">
        <v>117.94</v>
      </c>
      <c r="F10" s="37">
        <v>17.8197</v>
      </c>
      <c r="G10" s="36" t="s">
        <v>35</v>
      </c>
      <c r="H10" s="37" t="s">
        <v>30</v>
      </c>
      <c r="I10" s="38">
        <v>1019063</v>
      </c>
      <c r="J10" s="16" t="s">
        <v>29</v>
      </c>
    </row>
    <row r="11" spans="1:10" ht="21.75" customHeight="1">
      <c r="A11" s="35">
        <v>6</v>
      </c>
      <c r="B11" s="36">
        <v>11.46</v>
      </c>
      <c r="C11" s="36">
        <v>8.47</v>
      </c>
      <c r="D11" s="16">
        <v>0.4</v>
      </c>
      <c r="E11" s="36">
        <v>117.14</v>
      </c>
      <c r="F11" s="37">
        <v>17.7957</v>
      </c>
      <c r="G11" s="36" t="s">
        <v>35</v>
      </c>
      <c r="H11" s="37" t="s">
        <v>30</v>
      </c>
      <c r="I11" s="38">
        <v>739622</v>
      </c>
      <c r="J11" s="16" t="s">
        <v>29</v>
      </c>
    </row>
    <row r="12" spans="1:10" ht="21.75" customHeight="1">
      <c r="A12" s="35">
        <v>7</v>
      </c>
      <c r="B12" s="36">
        <v>11.46</v>
      </c>
      <c r="C12" s="36">
        <v>8.47</v>
      </c>
      <c r="D12" s="16">
        <v>3.5</v>
      </c>
      <c r="E12" s="36">
        <v>116.34</v>
      </c>
      <c r="F12" s="37">
        <v>12</v>
      </c>
      <c r="G12" s="37">
        <v>9.71</v>
      </c>
      <c r="H12" s="37" t="s">
        <v>30</v>
      </c>
      <c r="I12" s="38">
        <v>737548</v>
      </c>
      <c r="J12" s="16">
        <v>5.9</v>
      </c>
    </row>
    <row r="13" spans="1:10" ht="21.75" customHeight="1">
      <c r="A13" s="35">
        <v>8</v>
      </c>
      <c r="B13" s="36">
        <v>11.46</v>
      </c>
      <c r="C13" s="36">
        <v>8.47</v>
      </c>
      <c r="D13" s="16" t="s">
        <v>29</v>
      </c>
      <c r="E13" s="36">
        <v>115.3</v>
      </c>
      <c r="F13" s="37">
        <v>12</v>
      </c>
      <c r="G13" s="37">
        <v>9.693</v>
      </c>
      <c r="H13" s="37" t="s">
        <v>30</v>
      </c>
      <c r="I13" s="38">
        <v>665000</v>
      </c>
      <c r="J13" s="16" t="s">
        <v>29</v>
      </c>
    </row>
    <row r="14" spans="1:10" ht="21.75" customHeight="1">
      <c r="A14" s="35">
        <v>9</v>
      </c>
      <c r="B14" s="36">
        <v>11.46</v>
      </c>
      <c r="C14" s="36">
        <v>9.14</v>
      </c>
      <c r="D14" s="16">
        <v>5.9</v>
      </c>
      <c r="E14" s="36">
        <v>114.1</v>
      </c>
      <c r="F14" s="37">
        <v>12</v>
      </c>
      <c r="G14" s="37">
        <v>9.6733</v>
      </c>
      <c r="H14" s="37">
        <v>1.5634</v>
      </c>
      <c r="I14" s="38">
        <v>725029</v>
      </c>
      <c r="J14" s="16" t="s">
        <v>29</v>
      </c>
    </row>
    <row r="15" spans="1:10" ht="21.75" customHeight="1">
      <c r="A15" s="35">
        <v>10</v>
      </c>
      <c r="B15" s="36">
        <v>18.2</v>
      </c>
      <c r="C15" s="36">
        <v>8.47</v>
      </c>
      <c r="D15" s="16">
        <v>17.1</v>
      </c>
      <c r="E15" s="36">
        <v>112.82</v>
      </c>
      <c r="F15" s="37">
        <v>12</v>
      </c>
      <c r="G15" s="37">
        <v>0.5325</v>
      </c>
      <c r="H15" s="37">
        <v>2.0761</v>
      </c>
      <c r="I15" s="38">
        <v>390034</v>
      </c>
      <c r="J15" s="16">
        <v>2</v>
      </c>
    </row>
    <row r="16" spans="1:10" ht="21.75" customHeight="1">
      <c r="A16" s="35">
        <v>11</v>
      </c>
      <c r="B16" s="36">
        <v>18.2</v>
      </c>
      <c r="C16" s="36" t="s">
        <v>32</v>
      </c>
      <c r="D16" s="16" t="s">
        <v>29</v>
      </c>
      <c r="E16" s="36">
        <v>111.86</v>
      </c>
      <c r="F16" s="37">
        <v>12</v>
      </c>
      <c r="G16" s="37">
        <v>0.53111</v>
      </c>
      <c r="H16" s="37">
        <v>2.0706</v>
      </c>
      <c r="I16" s="38">
        <v>302183</v>
      </c>
      <c r="J16" s="16" t="s">
        <v>29</v>
      </c>
    </row>
    <row r="17" spans="1:10" ht="21.75" customHeight="1">
      <c r="A17" s="35">
        <v>12</v>
      </c>
      <c r="B17" s="36">
        <v>18.2</v>
      </c>
      <c r="C17" s="36" t="s">
        <v>32</v>
      </c>
      <c r="D17" s="16" t="s">
        <v>29</v>
      </c>
      <c r="E17" s="36">
        <v>110.9</v>
      </c>
      <c r="F17" s="37">
        <v>12</v>
      </c>
      <c r="G17" s="37">
        <v>0.5297</v>
      </c>
      <c r="H17" s="37">
        <v>2.0651</v>
      </c>
      <c r="I17" s="38">
        <v>301586</v>
      </c>
      <c r="J17" s="16" t="s">
        <v>29</v>
      </c>
    </row>
    <row r="18" spans="1:10" ht="21.75" customHeight="1">
      <c r="A18" s="35">
        <v>13</v>
      </c>
      <c r="B18" s="36">
        <v>18.2</v>
      </c>
      <c r="C18" s="36" t="s">
        <v>32</v>
      </c>
      <c r="D18" s="16" t="s">
        <v>29</v>
      </c>
      <c r="E18" s="36">
        <v>109.7</v>
      </c>
      <c r="F18" s="37">
        <v>12</v>
      </c>
      <c r="G18" s="37">
        <v>2.1084</v>
      </c>
      <c r="H18" s="37">
        <v>2.0582</v>
      </c>
      <c r="I18" s="38">
        <v>146569</v>
      </c>
      <c r="J18" s="16">
        <v>5.8</v>
      </c>
    </row>
    <row r="19" spans="1:10" ht="21.75" customHeight="1">
      <c r="A19" s="35">
        <v>14</v>
      </c>
      <c r="B19" s="36">
        <v>18.2</v>
      </c>
      <c r="C19" s="36" t="s">
        <v>32</v>
      </c>
      <c r="D19" s="16" t="s">
        <v>29</v>
      </c>
      <c r="E19" s="36">
        <v>108.74</v>
      </c>
      <c r="F19" s="37">
        <v>12</v>
      </c>
      <c r="G19" s="37">
        <v>2.1027</v>
      </c>
      <c r="H19" s="37">
        <v>2.0526</v>
      </c>
      <c r="I19" s="38">
        <v>436793</v>
      </c>
      <c r="J19" s="16">
        <v>6.6</v>
      </c>
    </row>
    <row r="20" spans="1:10" ht="21.75" customHeight="1">
      <c r="A20" s="35">
        <v>15</v>
      </c>
      <c r="B20" s="36">
        <v>28.45</v>
      </c>
      <c r="C20" s="36" t="s">
        <v>32</v>
      </c>
      <c r="D20" s="16" t="s">
        <v>29</v>
      </c>
      <c r="E20" s="36">
        <v>107.54</v>
      </c>
      <c r="F20" s="37">
        <v>12</v>
      </c>
      <c r="G20" s="37">
        <v>2.0999</v>
      </c>
      <c r="H20" s="37">
        <v>2.0457</v>
      </c>
      <c r="I20" s="38">
        <v>195817</v>
      </c>
      <c r="J20" s="16">
        <v>40.9</v>
      </c>
    </row>
    <row r="21" spans="1:10" ht="21.75" customHeight="1">
      <c r="A21" s="35">
        <v>16</v>
      </c>
      <c r="B21" s="36">
        <v>32.66</v>
      </c>
      <c r="C21" s="36" t="s">
        <v>32</v>
      </c>
      <c r="D21" s="16">
        <v>23.6</v>
      </c>
      <c r="E21" s="36">
        <v>106.28</v>
      </c>
      <c r="F21" s="37">
        <v>12</v>
      </c>
      <c r="G21" s="37">
        <v>2.088</v>
      </c>
      <c r="H21" s="37">
        <v>2.0383</v>
      </c>
      <c r="I21" s="38">
        <v>114979</v>
      </c>
      <c r="J21" s="16" t="s">
        <v>29</v>
      </c>
    </row>
    <row r="22" spans="1:10" ht="21.75" customHeight="1">
      <c r="A22" s="35">
        <v>17</v>
      </c>
      <c r="B22" s="36">
        <v>18.28</v>
      </c>
      <c r="C22" s="36">
        <v>8.47</v>
      </c>
      <c r="D22" s="16" t="s">
        <v>29</v>
      </c>
      <c r="E22" s="36">
        <v>105.62</v>
      </c>
      <c r="F22" s="37">
        <v>12</v>
      </c>
      <c r="G22" s="37">
        <v>2.6037</v>
      </c>
      <c r="H22" s="37">
        <v>4.0597</v>
      </c>
      <c r="I22" s="38">
        <v>881715</v>
      </c>
      <c r="J22" s="16">
        <v>30.5</v>
      </c>
    </row>
    <row r="23" spans="1:10" ht="21.75" customHeight="1">
      <c r="A23" s="35">
        <v>18</v>
      </c>
      <c r="B23" s="36">
        <v>18.28</v>
      </c>
      <c r="C23" s="36">
        <v>8.47</v>
      </c>
      <c r="D23" s="16">
        <v>4</v>
      </c>
      <c r="E23" s="36">
        <v>104.98</v>
      </c>
      <c r="F23" s="37">
        <v>12</v>
      </c>
      <c r="G23" s="37">
        <v>1.5611</v>
      </c>
      <c r="H23" s="37">
        <v>4.0523</v>
      </c>
      <c r="I23" s="38">
        <v>950029</v>
      </c>
      <c r="J23" s="16" t="s">
        <v>29</v>
      </c>
    </row>
    <row r="24" spans="1:10" ht="21.75" customHeight="1">
      <c r="A24" s="35">
        <v>19</v>
      </c>
      <c r="B24" s="36">
        <v>14.69</v>
      </c>
      <c r="C24" s="36">
        <v>8.47</v>
      </c>
      <c r="D24" s="16" t="s">
        <v>29</v>
      </c>
      <c r="E24" s="36">
        <v>103.94</v>
      </c>
      <c r="F24" s="37">
        <v>12</v>
      </c>
      <c r="G24" s="37">
        <v>1.5564</v>
      </c>
      <c r="H24" s="37">
        <v>4.04</v>
      </c>
      <c r="I24" s="38">
        <v>481797</v>
      </c>
      <c r="J24" s="16" t="s">
        <v>29</v>
      </c>
    </row>
    <row r="25" spans="1:10" ht="21.75" customHeight="1">
      <c r="A25" s="35">
        <v>20</v>
      </c>
      <c r="B25" s="36">
        <v>9.56</v>
      </c>
      <c r="C25" s="36">
        <v>7.73</v>
      </c>
      <c r="D25" s="16" t="s">
        <v>29</v>
      </c>
      <c r="E25" s="36">
        <v>103.06</v>
      </c>
      <c r="F25" s="37">
        <v>10</v>
      </c>
      <c r="G25" s="37">
        <v>2.0688</v>
      </c>
      <c r="H25" s="37">
        <v>4.0297</v>
      </c>
      <c r="I25" s="38">
        <v>664486</v>
      </c>
      <c r="J25" s="16" t="s">
        <v>29</v>
      </c>
    </row>
    <row r="26" spans="1:10" ht="21.75" customHeight="1">
      <c r="A26" s="35">
        <v>21</v>
      </c>
      <c r="B26" s="36">
        <v>9.56</v>
      </c>
      <c r="C26" s="36">
        <v>7.73</v>
      </c>
      <c r="D26" s="16">
        <v>4.3</v>
      </c>
      <c r="E26" s="36">
        <v>102.15</v>
      </c>
      <c r="F26" s="37">
        <v>10</v>
      </c>
      <c r="G26" s="37">
        <v>2.063</v>
      </c>
      <c r="H26" s="37">
        <v>4.0184</v>
      </c>
      <c r="I26" s="38">
        <v>480910</v>
      </c>
      <c r="J26" s="16" t="s">
        <v>29</v>
      </c>
    </row>
    <row r="27" spans="1:10" ht="21.75" customHeight="1">
      <c r="A27" s="35">
        <v>22</v>
      </c>
      <c r="B27" s="36">
        <v>6.9</v>
      </c>
      <c r="C27" s="36">
        <v>7.73</v>
      </c>
      <c r="D27" s="16" t="s">
        <v>29</v>
      </c>
      <c r="E27" s="36">
        <v>100.96</v>
      </c>
      <c r="F27" s="37">
        <v>10</v>
      </c>
      <c r="G27" s="37">
        <v>2.5048</v>
      </c>
      <c r="H27" s="37">
        <v>4.0023</v>
      </c>
      <c r="I27" s="38">
        <v>199432</v>
      </c>
      <c r="J27" s="16">
        <v>12.8</v>
      </c>
    </row>
    <row r="28" spans="1:10" ht="21.75" customHeight="1">
      <c r="A28" s="35">
        <v>23</v>
      </c>
      <c r="B28" s="36">
        <v>9.56</v>
      </c>
      <c r="C28" s="36">
        <v>7.73</v>
      </c>
      <c r="D28" s="16">
        <v>1</v>
      </c>
      <c r="E28" s="36">
        <v>99.91</v>
      </c>
      <c r="F28" s="37">
        <v>10</v>
      </c>
      <c r="G28" s="37">
        <v>2.0475</v>
      </c>
      <c r="H28" s="37">
        <v>3.988</v>
      </c>
      <c r="I28" s="38">
        <v>337332</v>
      </c>
      <c r="J28" s="16">
        <v>4.1</v>
      </c>
    </row>
    <row r="29" spans="1:10" ht="21.75" customHeight="1">
      <c r="A29" s="35">
        <v>24</v>
      </c>
      <c r="B29" s="36">
        <v>9.56</v>
      </c>
      <c r="C29" s="36">
        <v>7.73</v>
      </c>
      <c r="D29" s="16" t="s">
        <v>29</v>
      </c>
      <c r="E29" s="36">
        <v>98.92</v>
      </c>
      <c r="F29" s="37">
        <v>10</v>
      </c>
      <c r="G29" s="37">
        <v>2.0407</v>
      </c>
      <c r="H29" s="37">
        <v>3.9776</v>
      </c>
      <c r="I29" s="38">
        <v>395467</v>
      </c>
      <c r="J29" s="16" t="s">
        <v>29</v>
      </c>
    </row>
    <row r="30" spans="1:10" ht="21.75" customHeight="1">
      <c r="A30" s="35">
        <v>25</v>
      </c>
      <c r="B30" s="36">
        <v>9.56</v>
      </c>
      <c r="C30" s="36">
        <v>7.73</v>
      </c>
      <c r="D30" s="16" t="s">
        <v>29</v>
      </c>
      <c r="E30" s="36">
        <v>97.72</v>
      </c>
      <c r="F30" s="37">
        <v>10</v>
      </c>
      <c r="G30" s="37">
        <v>2.0333</v>
      </c>
      <c r="H30" s="37">
        <v>3.9603</v>
      </c>
      <c r="I30" s="38">
        <v>133721</v>
      </c>
      <c r="J30" s="16" t="s">
        <v>29</v>
      </c>
    </row>
    <row r="31" spans="1:10" ht="21.75" customHeight="1">
      <c r="A31" s="35">
        <v>26</v>
      </c>
      <c r="B31" s="36">
        <v>9.56</v>
      </c>
      <c r="C31" s="36">
        <v>7.73</v>
      </c>
      <c r="D31" s="16" t="s">
        <v>29</v>
      </c>
      <c r="E31" s="36">
        <v>96.44</v>
      </c>
      <c r="F31" s="37">
        <v>10</v>
      </c>
      <c r="G31" s="37">
        <v>2.0255</v>
      </c>
      <c r="H31" s="37">
        <v>3.9449</v>
      </c>
      <c r="I31" s="38">
        <v>101846</v>
      </c>
      <c r="J31" s="16" t="s">
        <v>29</v>
      </c>
    </row>
    <row r="32" spans="1:10" ht="21.75" customHeight="1">
      <c r="A32" s="35">
        <v>27</v>
      </c>
      <c r="B32" s="36">
        <v>9.56</v>
      </c>
      <c r="C32" s="36">
        <v>7.73</v>
      </c>
      <c r="D32" s="16" t="s">
        <v>29</v>
      </c>
      <c r="E32" s="36">
        <v>95</v>
      </c>
      <c r="F32" s="37">
        <v>10</v>
      </c>
      <c r="G32" s="37">
        <v>2.0166</v>
      </c>
      <c r="H32" s="37">
        <v>5.3904</v>
      </c>
      <c r="I32" s="38">
        <v>66467</v>
      </c>
      <c r="J32" s="16">
        <v>33.2</v>
      </c>
    </row>
    <row r="33" spans="1:10" ht="21.75" customHeight="1">
      <c r="A33" s="35">
        <v>28</v>
      </c>
      <c r="B33" s="36">
        <v>21.96</v>
      </c>
      <c r="C33" s="36">
        <v>8.47</v>
      </c>
      <c r="D33" s="16">
        <v>83</v>
      </c>
      <c r="E33" s="36">
        <v>94.16</v>
      </c>
      <c r="F33" s="37">
        <v>10</v>
      </c>
      <c r="G33" s="37">
        <v>2.0166</v>
      </c>
      <c r="H33" s="37">
        <v>5.3904</v>
      </c>
      <c r="I33" s="38">
        <v>663964</v>
      </c>
      <c r="J33" s="16">
        <v>11</v>
      </c>
    </row>
    <row r="34" spans="1:10" ht="21.75" customHeight="1">
      <c r="A34" s="35">
        <v>29</v>
      </c>
      <c r="B34" s="36">
        <v>25.85</v>
      </c>
      <c r="C34" s="36">
        <v>8.47</v>
      </c>
      <c r="D34" s="16">
        <v>49.4</v>
      </c>
      <c r="E34" s="36">
        <v>93.53</v>
      </c>
      <c r="F34" s="37">
        <v>10</v>
      </c>
      <c r="G34" s="37">
        <v>2.0062</v>
      </c>
      <c r="H34" s="37">
        <v>5.3623</v>
      </c>
      <c r="I34" s="38">
        <v>872106</v>
      </c>
      <c r="J34" s="16">
        <v>10.5</v>
      </c>
    </row>
    <row r="35" spans="1:10" ht="21.75" customHeight="1">
      <c r="A35" s="35">
        <v>30</v>
      </c>
      <c r="B35" s="36">
        <v>20.65</v>
      </c>
      <c r="C35" s="36">
        <v>8.47</v>
      </c>
      <c r="D35" s="16" t="s">
        <v>29</v>
      </c>
      <c r="E35" s="36">
        <v>93.18</v>
      </c>
      <c r="F35" s="37">
        <v>10</v>
      </c>
      <c r="G35" s="37">
        <v>2.0037</v>
      </c>
      <c r="H35" s="37">
        <v>5.3556</v>
      </c>
      <c r="I35" s="38">
        <v>1150672</v>
      </c>
      <c r="J35" s="16">
        <v>34.3</v>
      </c>
    </row>
    <row r="36" spans="1:10" ht="21.75" customHeight="1">
      <c r="A36" s="10" t="s">
        <v>1</v>
      </c>
      <c r="B36" s="22">
        <f>SUM(B27:B35,B6:B26)</f>
        <v>485.8199999999999</v>
      </c>
      <c r="C36" s="22">
        <f>SUM(C6:C35)</f>
        <v>170.34</v>
      </c>
      <c r="D36" s="23">
        <f aca="true" t="shared" si="0" ref="D36:J36">SUM(D6:D35)</f>
        <v>213.6</v>
      </c>
      <c r="E36" s="22">
        <f t="shared" si="0"/>
        <v>3216.5499999999997</v>
      </c>
      <c r="F36" s="22">
        <f t="shared" si="0"/>
        <v>373.30989999999997</v>
      </c>
      <c r="G36" s="22">
        <f t="shared" si="0"/>
        <v>67.61651</v>
      </c>
      <c r="H36" s="22">
        <f t="shared" si="0"/>
        <v>82.2974</v>
      </c>
      <c r="I36" s="29">
        <f>SUM(I6:I35)</f>
        <v>15818238</v>
      </c>
      <c r="J36" s="23">
        <f t="shared" si="0"/>
        <v>248</v>
      </c>
    </row>
    <row r="37" spans="1:10" ht="21.75" customHeight="1">
      <c r="A37" s="10" t="s">
        <v>2</v>
      </c>
      <c r="B37" s="22">
        <f aca="true" t="shared" si="1" ref="B37:H37">AVERAGE(B6:B35)</f>
        <v>16.193999999999996</v>
      </c>
      <c r="C37" s="22">
        <f t="shared" si="1"/>
        <v>8.111428571428572</v>
      </c>
      <c r="D37" s="23">
        <f t="shared" si="1"/>
        <v>17.8</v>
      </c>
      <c r="E37" s="22">
        <f t="shared" si="1"/>
        <v>107.21833333333332</v>
      </c>
      <c r="F37" s="22">
        <f t="shared" si="1"/>
        <v>12.443663333333332</v>
      </c>
      <c r="G37" s="22">
        <f t="shared" si="1"/>
        <v>2.8173545833333336</v>
      </c>
      <c r="H37" s="22">
        <f t="shared" si="1"/>
        <v>3.578147826086956</v>
      </c>
      <c r="I37" s="29">
        <f>AVERAGE(I6:I36)</f>
        <v>1020531.4838709678</v>
      </c>
      <c r="J37" s="23">
        <f>AVERAGE(J6:J35)</f>
        <v>15.5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27.11</v>
      </c>
      <c r="C6" s="36">
        <v>8.47</v>
      </c>
      <c r="D6" s="16">
        <v>1</v>
      </c>
      <c r="E6" s="36">
        <v>93.11</v>
      </c>
      <c r="F6" s="36" t="s">
        <v>30</v>
      </c>
      <c r="G6" s="37">
        <v>2.0032</v>
      </c>
      <c r="H6" s="37">
        <v>5.3543</v>
      </c>
      <c r="I6" s="38">
        <v>1429842</v>
      </c>
      <c r="J6" s="16">
        <v>8.4</v>
      </c>
    </row>
    <row r="7" spans="1:10" ht="21" customHeight="1">
      <c r="A7" s="35">
        <v>2</v>
      </c>
      <c r="B7" s="36">
        <v>7.75</v>
      </c>
      <c r="C7" s="36">
        <v>7.73</v>
      </c>
      <c r="D7" s="16">
        <v>1</v>
      </c>
      <c r="E7" s="36">
        <v>93.25</v>
      </c>
      <c r="F7" s="36" t="s">
        <v>30</v>
      </c>
      <c r="G7" s="37">
        <v>3.0042</v>
      </c>
      <c r="H7" s="37">
        <v>5.3569</v>
      </c>
      <c r="I7" s="38">
        <v>1063687</v>
      </c>
      <c r="J7" s="16">
        <v>0.5</v>
      </c>
    </row>
    <row r="8" spans="1:10" ht="21" customHeight="1">
      <c r="A8" s="35">
        <v>3</v>
      </c>
      <c r="B8" s="36">
        <v>7.75</v>
      </c>
      <c r="C8" s="36">
        <v>7.73</v>
      </c>
      <c r="D8" s="16" t="s">
        <v>29</v>
      </c>
      <c r="E8" s="36">
        <v>93.25</v>
      </c>
      <c r="F8" s="37">
        <v>21</v>
      </c>
      <c r="G8" s="37">
        <v>2.0042</v>
      </c>
      <c r="H8" s="37">
        <v>5.3569</v>
      </c>
      <c r="I8" s="38">
        <v>635998</v>
      </c>
      <c r="J8" s="16">
        <v>28.5</v>
      </c>
    </row>
    <row r="9" spans="1:10" ht="21" customHeight="1">
      <c r="A9" s="35">
        <v>4</v>
      </c>
      <c r="B9" s="36">
        <v>20.65</v>
      </c>
      <c r="C9" s="36">
        <v>8.47</v>
      </c>
      <c r="D9" s="16">
        <v>25.2</v>
      </c>
      <c r="E9" s="36">
        <v>93.04</v>
      </c>
      <c r="F9" s="37" t="s">
        <v>30</v>
      </c>
      <c r="G9" s="37">
        <v>2.0027</v>
      </c>
      <c r="H9" s="37">
        <v>5.3529</v>
      </c>
      <c r="I9" s="38">
        <v>847198</v>
      </c>
      <c r="J9" s="16" t="s">
        <v>29</v>
      </c>
    </row>
    <row r="10" spans="1:10" ht="21" customHeight="1">
      <c r="A10" s="35">
        <v>5</v>
      </c>
      <c r="B10" s="36">
        <v>11.46</v>
      </c>
      <c r="C10" s="36">
        <v>8.47</v>
      </c>
      <c r="D10" s="16">
        <v>5.9</v>
      </c>
      <c r="E10" s="36">
        <v>92.865</v>
      </c>
      <c r="F10" s="37" t="s">
        <v>30</v>
      </c>
      <c r="G10" s="37">
        <v>2.0014</v>
      </c>
      <c r="H10" s="37">
        <v>5.3496</v>
      </c>
      <c r="I10" s="38">
        <v>503723</v>
      </c>
      <c r="J10" s="16">
        <v>27.7</v>
      </c>
    </row>
    <row r="11" spans="1:10" ht="21" customHeight="1">
      <c r="A11" s="35">
        <v>6</v>
      </c>
      <c r="B11" s="36">
        <v>8.65</v>
      </c>
      <c r="C11" s="36">
        <v>8.47</v>
      </c>
      <c r="D11" s="16" t="s">
        <v>29</v>
      </c>
      <c r="E11" s="36">
        <v>93.6</v>
      </c>
      <c r="F11" s="37" t="s">
        <v>30</v>
      </c>
      <c r="G11" s="37">
        <v>2.0067</v>
      </c>
      <c r="H11" s="37">
        <v>5.3636</v>
      </c>
      <c r="I11" s="38">
        <v>1413325</v>
      </c>
      <c r="J11" s="16" t="s">
        <v>29</v>
      </c>
    </row>
    <row r="12" spans="1:10" ht="21" customHeight="1">
      <c r="A12" s="35">
        <v>7</v>
      </c>
      <c r="B12" s="36">
        <v>5.27</v>
      </c>
      <c r="C12" s="36">
        <v>7.73</v>
      </c>
      <c r="D12" s="16">
        <v>20.3</v>
      </c>
      <c r="E12" s="36">
        <v>93.67</v>
      </c>
      <c r="F12" s="37" t="s">
        <v>30</v>
      </c>
      <c r="G12" s="37">
        <v>2.0072</v>
      </c>
      <c r="H12" s="37">
        <v>5.365</v>
      </c>
      <c r="I12" s="38">
        <v>749993</v>
      </c>
      <c r="J12" s="16">
        <v>16.2</v>
      </c>
    </row>
    <row r="13" spans="1:10" ht="21" customHeight="1">
      <c r="A13" s="35">
        <v>8</v>
      </c>
      <c r="B13" s="36" t="s">
        <v>36</v>
      </c>
      <c r="C13" s="36">
        <v>7.73</v>
      </c>
      <c r="D13" s="16" t="s">
        <v>29</v>
      </c>
      <c r="E13" s="36">
        <v>93.67</v>
      </c>
      <c r="F13" s="37" t="s">
        <v>30</v>
      </c>
      <c r="G13" s="37">
        <v>2.0072</v>
      </c>
      <c r="H13" s="37">
        <v>5.365</v>
      </c>
      <c r="I13" s="38">
        <v>680158</v>
      </c>
      <c r="J13" s="16">
        <v>7</v>
      </c>
    </row>
    <row r="14" spans="1:10" ht="21" customHeight="1">
      <c r="A14" s="35">
        <v>9</v>
      </c>
      <c r="B14" s="36">
        <v>5.27</v>
      </c>
      <c r="C14" s="36">
        <v>7.73</v>
      </c>
      <c r="D14" s="16">
        <v>8</v>
      </c>
      <c r="E14" s="36">
        <v>93.6</v>
      </c>
      <c r="F14" s="37" t="s">
        <v>30</v>
      </c>
      <c r="G14" s="37">
        <v>2.0067</v>
      </c>
      <c r="H14" s="37">
        <v>5.3636</v>
      </c>
      <c r="I14" s="38">
        <v>610158</v>
      </c>
      <c r="J14" s="16" t="s">
        <v>29</v>
      </c>
    </row>
    <row r="15" spans="1:10" ht="21" customHeight="1">
      <c r="A15" s="35">
        <v>10</v>
      </c>
      <c r="B15" s="36">
        <v>7.75</v>
      </c>
      <c r="C15" s="36">
        <v>7.73</v>
      </c>
      <c r="D15" s="16">
        <v>1.9</v>
      </c>
      <c r="E15" s="36">
        <v>93.39</v>
      </c>
      <c r="F15" s="37" t="s">
        <v>30</v>
      </c>
      <c r="G15" s="37">
        <v>2.0101</v>
      </c>
      <c r="H15" s="37">
        <v>5.3596</v>
      </c>
      <c r="I15" s="38">
        <v>469993</v>
      </c>
      <c r="J15" s="16" t="s">
        <v>29</v>
      </c>
    </row>
    <row r="16" spans="1:10" ht="21" customHeight="1">
      <c r="A16" s="35">
        <v>11</v>
      </c>
      <c r="B16" s="36">
        <v>6.1</v>
      </c>
      <c r="C16" s="36">
        <v>7.73</v>
      </c>
      <c r="D16" s="16" t="s">
        <v>29</v>
      </c>
      <c r="E16" s="36">
        <v>93.25</v>
      </c>
      <c r="F16" s="37" t="s">
        <v>30</v>
      </c>
      <c r="G16" s="37">
        <v>2.0042</v>
      </c>
      <c r="H16" s="37">
        <v>5.3569</v>
      </c>
      <c r="I16" s="38">
        <v>539518</v>
      </c>
      <c r="J16" s="16" t="s">
        <v>29</v>
      </c>
    </row>
    <row r="17" spans="1:10" ht="21" customHeight="1">
      <c r="A17" s="35">
        <v>12</v>
      </c>
      <c r="B17" s="36">
        <v>5.27</v>
      </c>
      <c r="C17" s="36">
        <v>7.73</v>
      </c>
      <c r="D17" s="16" t="s">
        <v>29</v>
      </c>
      <c r="E17" s="36">
        <v>93.18</v>
      </c>
      <c r="F17" s="37" t="s">
        <v>30</v>
      </c>
      <c r="G17" s="37">
        <v>2.0037</v>
      </c>
      <c r="H17" s="37">
        <v>5.3556</v>
      </c>
      <c r="I17" s="38">
        <v>609198</v>
      </c>
      <c r="J17" s="16" t="s">
        <v>29</v>
      </c>
    </row>
    <row r="18" spans="1:10" ht="21" customHeight="1">
      <c r="A18" s="35">
        <v>13</v>
      </c>
      <c r="B18" s="36">
        <v>5.27</v>
      </c>
      <c r="C18" s="36">
        <v>7.73</v>
      </c>
      <c r="D18" s="16">
        <v>9.5</v>
      </c>
      <c r="E18" s="36">
        <v>92.9</v>
      </c>
      <c r="F18" s="37" t="s">
        <v>30</v>
      </c>
      <c r="G18" s="37">
        <v>2.0017</v>
      </c>
      <c r="H18" s="37">
        <v>5.3502</v>
      </c>
      <c r="I18" s="38">
        <v>399042</v>
      </c>
      <c r="J18" s="16">
        <v>13.2</v>
      </c>
    </row>
    <row r="19" spans="1:10" ht="21" customHeight="1">
      <c r="A19" s="35">
        <v>14</v>
      </c>
      <c r="B19" s="36">
        <v>5.27</v>
      </c>
      <c r="C19" s="36">
        <v>7.73</v>
      </c>
      <c r="D19" s="16">
        <v>1.9</v>
      </c>
      <c r="E19" s="36">
        <v>92.69</v>
      </c>
      <c r="F19" s="37" t="s">
        <v>30</v>
      </c>
      <c r="G19" s="37">
        <v>2.0002</v>
      </c>
      <c r="H19" s="37">
        <v>5.3462</v>
      </c>
      <c r="I19" s="38">
        <v>468403</v>
      </c>
      <c r="J19" s="16">
        <v>7.5</v>
      </c>
    </row>
    <row r="20" spans="1:10" ht="21" customHeight="1">
      <c r="A20" s="35">
        <v>15</v>
      </c>
      <c r="B20" s="36">
        <v>7.75</v>
      </c>
      <c r="C20" s="36">
        <v>7.73</v>
      </c>
      <c r="D20" s="16" t="s">
        <v>29</v>
      </c>
      <c r="E20" s="36">
        <v>93.11</v>
      </c>
      <c r="F20" s="37" t="s">
        <v>30</v>
      </c>
      <c r="G20" s="37">
        <v>2.0032</v>
      </c>
      <c r="H20" s="37">
        <v>5.3542</v>
      </c>
      <c r="I20" s="38">
        <v>1097928</v>
      </c>
      <c r="J20" s="16" t="s">
        <v>29</v>
      </c>
    </row>
    <row r="21" spans="1:10" ht="21" customHeight="1">
      <c r="A21" s="35">
        <v>16</v>
      </c>
      <c r="B21" s="36">
        <v>7.75</v>
      </c>
      <c r="C21" s="36">
        <v>7.73</v>
      </c>
      <c r="D21" s="16" t="s">
        <v>29</v>
      </c>
      <c r="E21" s="36">
        <v>93.39</v>
      </c>
      <c r="F21" s="37" t="s">
        <v>30</v>
      </c>
      <c r="G21" s="37">
        <v>2.0052</v>
      </c>
      <c r="H21" s="37">
        <v>5.3596</v>
      </c>
      <c r="I21" s="38">
        <v>958887</v>
      </c>
      <c r="J21" s="16" t="s">
        <v>29</v>
      </c>
    </row>
    <row r="22" spans="1:10" ht="21" customHeight="1">
      <c r="A22" s="35">
        <v>17</v>
      </c>
      <c r="B22" s="36">
        <v>5.27</v>
      </c>
      <c r="C22" s="36">
        <v>6.91</v>
      </c>
      <c r="D22" s="16" t="s">
        <v>29</v>
      </c>
      <c r="E22" s="36">
        <v>93.53</v>
      </c>
      <c r="F22" s="37" t="s">
        <v>30</v>
      </c>
      <c r="G22" s="37">
        <v>2.0062</v>
      </c>
      <c r="H22" s="37">
        <v>5.3523</v>
      </c>
      <c r="I22" s="38">
        <v>819518</v>
      </c>
      <c r="J22" s="16" t="s">
        <v>29</v>
      </c>
    </row>
    <row r="23" spans="1:10" ht="21" customHeight="1">
      <c r="A23" s="35">
        <v>18</v>
      </c>
      <c r="B23" s="36">
        <v>5.27</v>
      </c>
      <c r="C23" s="36">
        <v>6.91</v>
      </c>
      <c r="D23" s="16" t="s">
        <v>29</v>
      </c>
      <c r="E23" s="36">
        <v>93.53</v>
      </c>
      <c r="F23" s="37" t="s">
        <v>30</v>
      </c>
      <c r="G23" s="37">
        <v>2.0062</v>
      </c>
      <c r="H23" s="37">
        <v>5.3523</v>
      </c>
      <c r="I23" s="38">
        <v>672837</v>
      </c>
      <c r="J23" s="16" t="s">
        <v>29</v>
      </c>
    </row>
    <row r="24" spans="1:10" ht="21" customHeight="1">
      <c r="A24" s="35">
        <v>19</v>
      </c>
      <c r="B24" s="36">
        <v>5.27</v>
      </c>
      <c r="C24" s="36">
        <v>6.91</v>
      </c>
      <c r="D24" s="16" t="s">
        <v>29</v>
      </c>
      <c r="E24" s="36">
        <v>93.32</v>
      </c>
      <c r="F24" s="37">
        <v>4</v>
      </c>
      <c r="G24" s="37">
        <v>2.0047</v>
      </c>
      <c r="H24" s="37">
        <v>5.3583</v>
      </c>
      <c r="I24" s="38">
        <v>469837</v>
      </c>
      <c r="J24" s="16" t="s">
        <v>29</v>
      </c>
    </row>
    <row r="25" spans="1:10" ht="21" customHeight="1">
      <c r="A25" s="35">
        <v>20</v>
      </c>
      <c r="B25" s="36">
        <v>5.27</v>
      </c>
      <c r="C25" s="36">
        <v>6.91</v>
      </c>
      <c r="D25" s="16" t="s">
        <v>29</v>
      </c>
      <c r="E25" s="36">
        <v>92.62</v>
      </c>
      <c r="F25" s="37">
        <v>4</v>
      </c>
      <c r="G25" s="37">
        <v>1.9997</v>
      </c>
      <c r="H25" s="37">
        <v>5.3449</v>
      </c>
      <c r="I25" s="38">
        <v>281763</v>
      </c>
      <c r="J25" s="16" t="s">
        <v>29</v>
      </c>
    </row>
    <row r="26" spans="1:10" ht="21" customHeight="1">
      <c r="A26" s="35">
        <v>21</v>
      </c>
      <c r="B26" s="36">
        <v>5.27</v>
      </c>
      <c r="C26" s="36">
        <v>6.91</v>
      </c>
      <c r="D26" s="16">
        <v>4.8</v>
      </c>
      <c r="E26" s="36">
        <v>91.64</v>
      </c>
      <c r="F26" s="37">
        <v>4</v>
      </c>
      <c r="G26" s="37">
        <v>1.9927</v>
      </c>
      <c r="H26" s="37">
        <v>6.2864</v>
      </c>
      <c r="I26" s="38">
        <v>58863</v>
      </c>
      <c r="J26" s="16" t="s">
        <v>29</v>
      </c>
    </row>
    <row r="27" spans="1:10" ht="21" customHeight="1">
      <c r="A27" s="35">
        <v>22</v>
      </c>
      <c r="B27" s="36">
        <v>7.75</v>
      </c>
      <c r="C27" s="36">
        <v>9.14</v>
      </c>
      <c r="D27" s="16">
        <v>8</v>
      </c>
      <c r="E27" s="36">
        <v>90.8</v>
      </c>
      <c r="F27" s="37">
        <v>4</v>
      </c>
      <c r="G27" s="37">
        <v>2.4818</v>
      </c>
      <c r="H27" s="37">
        <v>6.2672</v>
      </c>
      <c r="I27" s="38">
        <v>247680</v>
      </c>
      <c r="J27" s="16" t="s">
        <v>29</v>
      </c>
    </row>
    <row r="28" spans="1:10" ht="21" customHeight="1">
      <c r="A28" s="35">
        <v>23</v>
      </c>
      <c r="B28" s="36">
        <v>7.75</v>
      </c>
      <c r="C28" s="36">
        <v>9.14</v>
      </c>
      <c r="D28" s="16">
        <v>10.7</v>
      </c>
      <c r="E28" s="36">
        <v>80.17</v>
      </c>
      <c r="F28" s="37">
        <v>4</v>
      </c>
      <c r="G28" s="37">
        <v>2.4762</v>
      </c>
      <c r="H28" s="37">
        <v>6.2528</v>
      </c>
      <c r="I28" s="38">
        <v>471513</v>
      </c>
      <c r="J28" s="16" t="s">
        <v>29</v>
      </c>
    </row>
    <row r="29" spans="1:10" ht="21" customHeight="1">
      <c r="A29" s="35">
        <v>24</v>
      </c>
      <c r="B29" s="36">
        <v>20.65</v>
      </c>
      <c r="C29" s="36">
        <v>9.78</v>
      </c>
      <c r="D29" s="16" t="s">
        <v>29</v>
      </c>
      <c r="E29" s="36">
        <v>89.75</v>
      </c>
      <c r="F29" s="37">
        <v>4</v>
      </c>
      <c r="G29" s="37">
        <v>2.4795</v>
      </c>
      <c r="H29" s="37">
        <v>6.2432</v>
      </c>
      <c r="I29" s="38">
        <v>679785</v>
      </c>
      <c r="J29" s="16" t="s">
        <v>29</v>
      </c>
    </row>
    <row r="30" spans="1:10" ht="21" customHeight="1">
      <c r="A30" s="35">
        <v>25</v>
      </c>
      <c r="B30" s="36">
        <v>27.11</v>
      </c>
      <c r="C30" s="36" t="s">
        <v>37</v>
      </c>
      <c r="D30" s="16" t="s">
        <v>29</v>
      </c>
      <c r="E30" s="36">
        <v>89.75</v>
      </c>
      <c r="F30" s="37">
        <v>4</v>
      </c>
      <c r="G30" s="37">
        <v>2.4795</v>
      </c>
      <c r="H30" s="37">
        <v>6.2433</v>
      </c>
      <c r="I30" s="38">
        <v>1099240</v>
      </c>
      <c r="J30" s="16">
        <v>0.5</v>
      </c>
    </row>
    <row r="31" spans="1:10" ht="21" customHeight="1">
      <c r="A31" s="35">
        <v>26</v>
      </c>
      <c r="B31" s="36" t="s">
        <v>34</v>
      </c>
      <c r="C31" s="36">
        <v>9.14</v>
      </c>
      <c r="D31" s="16" t="s">
        <v>29</v>
      </c>
      <c r="E31" s="36">
        <v>89.54</v>
      </c>
      <c r="F31" s="37">
        <v>4</v>
      </c>
      <c r="G31" s="37">
        <v>2.4705</v>
      </c>
      <c r="H31" s="37">
        <v>6.2383</v>
      </c>
      <c r="I31" s="38">
        <v>1098040</v>
      </c>
      <c r="J31" s="16" t="s">
        <v>29</v>
      </c>
    </row>
    <row r="32" spans="1:10" ht="21" customHeight="1">
      <c r="A32" s="35">
        <v>27</v>
      </c>
      <c r="B32" s="36">
        <v>12.5</v>
      </c>
      <c r="C32" s="36">
        <v>9.14</v>
      </c>
      <c r="D32" s="16" t="s">
        <v>29</v>
      </c>
      <c r="E32" s="36">
        <v>89.33</v>
      </c>
      <c r="F32" s="37">
        <v>4</v>
      </c>
      <c r="G32" s="37">
        <v>2.4686</v>
      </c>
      <c r="H32" s="37">
        <v>6.2335</v>
      </c>
      <c r="I32" s="38">
        <v>888040</v>
      </c>
      <c r="J32" s="16">
        <v>7.1</v>
      </c>
    </row>
    <row r="33" spans="1:10" ht="21" customHeight="1">
      <c r="A33" s="35">
        <v>28</v>
      </c>
      <c r="B33" s="36">
        <v>12.5</v>
      </c>
      <c r="C33" s="36">
        <v>9.14</v>
      </c>
      <c r="D33" s="16" t="s">
        <v>29</v>
      </c>
      <c r="E33" s="36">
        <v>89.05</v>
      </c>
      <c r="F33" s="37">
        <v>4</v>
      </c>
      <c r="G33" s="37">
        <v>2.4661</v>
      </c>
      <c r="H33" s="37">
        <v>6.2271</v>
      </c>
      <c r="I33" s="38">
        <v>817461</v>
      </c>
      <c r="J33" s="16" t="s">
        <v>29</v>
      </c>
    </row>
    <row r="34" spans="1:10" ht="21" customHeight="1">
      <c r="A34" s="35">
        <v>29</v>
      </c>
      <c r="B34" s="36">
        <v>14.69</v>
      </c>
      <c r="C34" s="36">
        <v>9.14</v>
      </c>
      <c r="D34" s="16" t="s">
        <v>29</v>
      </c>
      <c r="E34" s="36">
        <v>88.63</v>
      </c>
      <c r="F34" s="37">
        <v>4</v>
      </c>
      <c r="G34" s="37">
        <v>2.4623</v>
      </c>
      <c r="H34" s="37">
        <v>6.2174</v>
      </c>
      <c r="I34" s="38">
        <v>676692</v>
      </c>
      <c r="J34" s="16">
        <v>57</v>
      </c>
    </row>
    <row r="35" spans="1:10" ht="21" customHeight="1">
      <c r="A35" s="35">
        <v>30</v>
      </c>
      <c r="B35" s="36">
        <v>18.28</v>
      </c>
      <c r="C35" s="36">
        <v>9.14</v>
      </c>
      <c r="D35" s="16">
        <v>9</v>
      </c>
      <c r="E35" s="36">
        <v>88.14</v>
      </c>
      <c r="F35" s="37">
        <v>4</v>
      </c>
      <c r="G35" s="37">
        <v>2.4499</v>
      </c>
      <c r="H35" s="37">
        <v>6.2061</v>
      </c>
      <c r="I35" s="38">
        <v>605525</v>
      </c>
      <c r="J35" s="16">
        <v>1.1</v>
      </c>
    </row>
    <row r="36" spans="1:10" ht="21" customHeight="1">
      <c r="A36" s="35">
        <v>31</v>
      </c>
      <c r="B36" s="36">
        <v>19.49</v>
      </c>
      <c r="C36" s="36">
        <v>9.14</v>
      </c>
      <c r="D36" s="16">
        <v>4</v>
      </c>
      <c r="E36" s="36">
        <v>87.87</v>
      </c>
      <c r="F36" s="37">
        <v>4</v>
      </c>
      <c r="G36" s="37">
        <v>2.4553</v>
      </c>
      <c r="H36" s="37">
        <v>6.1996</v>
      </c>
      <c r="I36" s="38">
        <v>823479</v>
      </c>
      <c r="J36" s="16">
        <v>9.4</v>
      </c>
    </row>
    <row r="37" spans="1:10" ht="21" customHeight="1">
      <c r="A37" s="10" t="s">
        <v>1</v>
      </c>
      <c r="B37" s="22">
        <f>SUM(B6:B36)</f>
        <v>306.1400000000001</v>
      </c>
      <c r="C37" s="22">
        <f>SUM(C6:C36)</f>
        <v>244.08999999999997</v>
      </c>
      <c r="D37" s="25">
        <f aca="true" t="shared" si="0" ref="D37:J37">SUM(D6:D36)</f>
        <v>111.20000000000002</v>
      </c>
      <c r="E37" s="22">
        <f t="shared" si="0"/>
        <v>2839.635</v>
      </c>
      <c r="F37" s="22">
        <f t="shared" si="0"/>
        <v>73</v>
      </c>
      <c r="G37" s="22">
        <f t="shared" si="0"/>
        <v>67.771</v>
      </c>
      <c r="H37" s="22">
        <f t="shared" si="0"/>
        <v>175.7328</v>
      </c>
      <c r="I37" s="29">
        <f>SUM(I6:I36)</f>
        <v>22187324</v>
      </c>
      <c r="J37" s="25">
        <f t="shared" si="0"/>
        <v>184.1</v>
      </c>
    </row>
    <row r="38" spans="1:10" ht="21" customHeight="1">
      <c r="A38" s="10" t="s">
        <v>2</v>
      </c>
      <c r="B38" s="22">
        <f aca="true" t="shared" si="1" ref="B38:H38">AVERAGE(B6:B36)</f>
        <v>10.556551724137934</v>
      </c>
      <c r="C38" s="22">
        <f t="shared" si="1"/>
        <v>8.136333333333333</v>
      </c>
      <c r="D38" s="25">
        <f t="shared" si="1"/>
        <v>7.942857142857144</v>
      </c>
      <c r="E38" s="22">
        <f t="shared" si="1"/>
        <v>91.60112903225807</v>
      </c>
      <c r="F38" s="22">
        <f t="shared" si="1"/>
        <v>5.214285714285714</v>
      </c>
      <c r="G38" s="22">
        <f t="shared" si="1"/>
        <v>2.186161290322581</v>
      </c>
      <c r="H38" s="22">
        <f t="shared" si="1"/>
        <v>5.6688</v>
      </c>
      <c r="I38" s="29">
        <f>AVERAGE(I6:I37)</f>
        <v>1386707.75</v>
      </c>
      <c r="J38" s="25">
        <f>AVERAGE(J6:J36)</f>
        <v>14.161538461538461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" customHeight="1">
      <c r="A6" s="35">
        <v>1</v>
      </c>
      <c r="B6" s="36">
        <v>13.58</v>
      </c>
      <c r="C6" s="36">
        <v>8.47</v>
      </c>
      <c r="D6" s="36" t="s">
        <v>29</v>
      </c>
      <c r="E6" s="36">
        <v>87.87</v>
      </c>
      <c r="F6" s="36" t="s">
        <v>30</v>
      </c>
      <c r="G6" s="37">
        <v>2.4553</v>
      </c>
      <c r="H6" s="37">
        <v>6.1996</v>
      </c>
      <c r="I6" s="38">
        <v>1093382</v>
      </c>
      <c r="J6" s="36" t="s">
        <v>29</v>
      </c>
    </row>
    <row r="7" spans="1:10" ht="21" customHeight="1">
      <c r="A7" s="35">
        <v>2</v>
      </c>
      <c r="B7" s="36">
        <v>10.45</v>
      </c>
      <c r="C7" s="36">
        <v>8.47</v>
      </c>
      <c r="D7" s="36" t="s">
        <v>29</v>
      </c>
      <c r="E7" s="36">
        <v>87.935</v>
      </c>
      <c r="F7" s="36" t="s">
        <v>30</v>
      </c>
      <c r="G7" s="37">
        <v>2.456</v>
      </c>
      <c r="H7" s="37">
        <v>6.2012</v>
      </c>
      <c r="I7" s="38">
        <v>855982</v>
      </c>
      <c r="J7" s="16">
        <v>19.5</v>
      </c>
    </row>
    <row r="8" spans="1:10" ht="21" customHeight="1">
      <c r="A8" s="35">
        <v>3</v>
      </c>
      <c r="B8" s="36">
        <v>7.75</v>
      </c>
      <c r="C8" s="36">
        <v>8.47</v>
      </c>
      <c r="D8" s="16">
        <v>28.6</v>
      </c>
      <c r="E8" s="36">
        <v>88.49</v>
      </c>
      <c r="F8" s="36" t="s">
        <v>30</v>
      </c>
      <c r="G8" s="37">
        <v>2.461</v>
      </c>
      <c r="H8" s="37">
        <v>6.2142</v>
      </c>
      <c r="I8" s="38">
        <v>1341182</v>
      </c>
      <c r="J8" s="16">
        <v>7.3</v>
      </c>
    </row>
    <row r="9" spans="1:10" ht="21" customHeight="1">
      <c r="A9" s="35">
        <v>4</v>
      </c>
      <c r="B9" s="36">
        <v>8.65</v>
      </c>
      <c r="C9" s="36">
        <v>8.47</v>
      </c>
      <c r="D9" s="16" t="s">
        <v>29</v>
      </c>
      <c r="E9" s="36">
        <v>89.61</v>
      </c>
      <c r="F9" s="36" t="s">
        <v>30</v>
      </c>
      <c r="G9" s="37">
        <v>2.4711</v>
      </c>
      <c r="H9" s="37">
        <v>6.24</v>
      </c>
      <c r="I9" s="38">
        <v>1912736</v>
      </c>
      <c r="J9" s="16">
        <v>2.8</v>
      </c>
    </row>
    <row r="10" spans="1:10" ht="21" customHeight="1">
      <c r="A10" s="35">
        <v>5</v>
      </c>
      <c r="B10" s="36">
        <v>9.56</v>
      </c>
      <c r="C10" s="36">
        <v>8.47</v>
      </c>
      <c r="D10" s="16" t="s">
        <v>29</v>
      </c>
      <c r="E10" s="36">
        <v>90.94</v>
      </c>
      <c r="F10" s="36" t="s">
        <v>30</v>
      </c>
      <c r="G10" s="37">
        <v>2.4831</v>
      </c>
      <c r="H10" s="37">
        <v>6.2704</v>
      </c>
      <c r="I10" s="38">
        <v>2125839</v>
      </c>
      <c r="J10" s="16" t="s">
        <v>29</v>
      </c>
    </row>
    <row r="11" spans="1:10" ht="21" customHeight="1">
      <c r="A11" s="35">
        <v>6</v>
      </c>
      <c r="B11" s="36">
        <v>9.56</v>
      </c>
      <c r="C11" s="36">
        <v>8.47</v>
      </c>
      <c r="D11" s="16" t="s">
        <v>29</v>
      </c>
      <c r="E11" s="36">
        <v>91.29</v>
      </c>
      <c r="F11" s="36" t="s">
        <v>30</v>
      </c>
      <c r="G11" s="37">
        <v>2.4862</v>
      </c>
      <c r="H11" s="37">
        <v>6.2784</v>
      </c>
      <c r="I11" s="38">
        <v>1149501</v>
      </c>
      <c r="J11" s="16" t="s">
        <v>29</v>
      </c>
    </row>
    <row r="12" spans="1:10" ht="21" customHeight="1">
      <c r="A12" s="35">
        <v>7</v>
      </c>
      <c r="B12" s="36">
        <v>6.1</v>
      </c>
      <c r="C12" s="36">
        <v>8.47</v>
      </c>
      <c r="D12" s="16">
        <v>6.1</v>
      </c>
      <c r="E12" s="36">
        <v>91.29</v>
      </c>
      <c r="F12" s="36" t="s">
        <v>30</v>
      </c>
      <c r="G12" s="37">
        <v>2.4862</v>
      </c>
      <c r="H12" s="37">
        <v>6.2784</v>
      </c>
      <c r="I12" s="38">
        <v>800460</v>
      </c>
      <c r="J12" s="16" t="s">
        <v>29</v>
      </c>
    </row>
    <row r="13" spans="1:10" ht="21" customHeight="1">
      <c r="A13" s="35">
        <v>8</v>
      </c>
      <c r="B13" s="36">
        <v>6.1</v>
      </c>
      <c r="C13" s="36">
        <v>8.47</v>
      </c>
      <c r="D13" s="16" t="s">
        <v>29</v>
      </c>
      <c r="E13" s="36">
        <v>91.22</v>
      </c>
      <c r="F13" s="36" t="s">
        <v>30</v>
      </c>
      <c r="G13" s="37">
        <v>2.4856</v>
      </c>
      <c r="H13" s="37">
        <v>6.2768</v>
      </c>
      <c r="I13" s="38">
        <v>730460</v>
      </c>
      <c r="J13" s="16" t="s">
        <v>29</v>
      </c>
    </row>
    <row r="14" spans="1:10" ht="21" customHeight="1">
      <c r="A14" s="35">
        <v>9</v>
      </c>
      <c r="B14" s="36">
        <v>6.1</v>
      </c>
      <c r="C14" s="36">
        <v>8.47</v>
      </c>
      <c r="D14" s="16" t="s">
        <v>29</v>
      </c>
      <c r="E14" s="36">
        <v>91.01</v>
      </c>
      <c r="F14" s="36" t="s">
        <v>30</v>
      </c>
      <c r="G14" s="37">
        <v>2.3654</v>
      </c>
      <c r="H14" s="37">
        <v>6.2688</v>
      </c>
      <c r="I14" s="38">
        <v>590270</v>
      </c>
      <c r="J14" s="16" t="s">
        <v>29</v>
      </c>
    </row>
    <row r="15" spans="1:10" ht="21" customHeight="1">
      <c r="A15" s="35">
        <v>10</v>
      </c>
      <c r="B15" s="36">
        <v>6.1</v>
      </c>
      <c r="C15" s="36">
        <v>8.47</v>
      </c>
      <c r="D15" s="16" t="s">
        <v>29</v>
      </c>
      <c r="E15" s="36">
        <v>90.73</v>
      </c>
      <c r="F15" s="36" t="s">
        <v>30</v>
      </c>
      <c r="G15" s="37">
        <v>2.4812</v>
      </c>
      <c r="H15" s="37">
        <v>6.2656</v>
      </c>
      <c r="I15" s="38">
        <v>519415</v>
      </c>
      <c r="J15" s="16" t="s">
        <v>29</v>
      </c>
    </row>
    <row r="16" spans="1:10" ht="21" customHeight="1">
      <c r="A16" s="35">
        <v>11</v>
      </c>
      <c r="B16" s="36">
        <v>6.1</v>
      </c>
      <c r="C16" s="36">
        <v>8.47</v>
      </c>
      <c r="D16" s="16" t="s">
        <v>29</v>
      </c>
      <c r="E16" s="36">
        <v>90.45</v>
      </c>
      <c r="F16" s="36" t="s">
        <v>30</v>
      </c>
      <c r="G16" s="37">
        <v>2.4806</v>
      </c>
      <c r="H16" s="37">
        <v>6.2592</v>
      </c>
      <c r="I16" s="38">
        <v>518922</v>
      </c>
      <c r="J16" s="16">
        <v>13.8</v>
      </c>
    </row>
    <row r="17" spans="1:10" ht="21" customHeight="1">
      <c r="A17" s="35">
        <v>12</v>
      </c>
      <c r="B17" s="36">
        <v>31.1</v>
      </c>
      <c r="C17" s="36">
        <v>5.46</v>
      </c>
      <c r="D17" s="16">
        <v>49.4</v>
      </c>
      <c r="E17" s="36">
        <v>90.38</v>
      </c>
      <c r="F17" s="36" t="s">
        <v>30</v>
      </c>
      <c r="G17" s="37">
        <v>2.478</v>
      </c>
      <c r="H17" s="37">
        <v>6.2576</v>
      </c>
      <c r="I17" s="38">
        <v>728317</v>
      </c>
      <c r="J17" s="16">
        <v>31.6</v>
      </c>
    </row>
    <row r="18" spans="1:10" ht="21" customHeight="1">
      <c r="A18" s="35">
        <v>13</v>
      </c>
      <c r="B18" s="36">
        <v>12.5</v>
      </c>
      <c r="C18" s="36">
        <v>5.18</v>
      </c>
      <c r="D18" s="16">
        <v>10</v>
      </c>
      <c r="E18" s="36">
        <v>91.92</v>
      </c>
      <c r="F18" s="36" t="s">
        <v>30</v>
      </c>
      <c r="G18" s="37">
        <v>2.4918</v>
      </c>
      <c r="H18" s="37">
        <v>3.8847</v>
      </c>
      <c r="I18" s="38">
        <v>2342467</v>
      </c>
      <c r="J18" s="16" t="s">
        <v>29</v>
      </c>
    </row>
    <row r="19" spans="1:10" ht="21" customHeight="1">
      <c r="A19" s="35">
        <v>14</v>
      </c>
      <c r="B19" s="36">
        <v>12.5</v>
      </c>
      <c r="C19" s="36">
        <v>5.18</v>
      </c>
      <c r="D19" s="16" t="s">
        <v>29</v>
      </c>
      <c r="E19" s="36">
        <v>94.16</v>
      </c>
      <c r="F19" s="36" t="s">
        <v>30</v>
      </c>
      <c r="G19" s="37">
        <v>2.5118</v>
      </c>
      <c r="H19" s="37">
        <v>3.9159</v>
      </c>
      <c r="I19" s="38">
        <v>2836129</v>
      </c>
      <c r="J19" s="16" t="s">
        <v>29</v>
      </c>
    </row>
    <row r="20" spans="1:10" ht="21" customHeight="1">
      <c r="A20" s="35">
        <v>15</v>
      </c>
      <c r="B20" s="36">
        <v>9.56</v>
      </c>
      <c r="C20" s="36">
        <v>7.73</v>
      </c>
      <c r="D20" s="16" t="s">
        <v>29</v>
      </c>
      <c r="E20" s="36">
        <v>95.16</v>
      </c>
      <c r="F20" s="36" t="s">
        <v>30</v>
      </c>
      <c r="G20" s="37">
        <v>2.5204</v>
      </c>
      <c r="H20" s="37">
        <v>6.3657</v>
      </c>
      <c r="I20" s="38">
        <v>1703700</v>
      </c>
      <c r="J20" s="16" t="s">
        <v>29</v>
      </c>
    </row>
    <row r="21" spans="1:10" ht="21" customHeight="1">
      <c r="A21" s="35">
        <v>16</v>
      </c>
      <c r="B21" s="36">
        <v>7.75</v>
      </c>
      <c r="C21" s="36">
        <v>7.73</v>
      </c>
      <c r="D21" s="16">
        <v>8.4</v>
      </c>
      <c r="E21" s="36">
        <v>95.48</v>
      </c>
      <c r="F21" s="36" t="s">
        <v>30</v>
      </c>
      <c r="G21" s="37">
        <v>2.5229</v>
      </c>
      <c r="H21" s="37">
        <v>6.372</v>
      </c>
      <c r="I21" s="38">
        <v>1301958</v>
      </c>
      <c r="J21" s="16">
        <v>33.1</v>
      </c>
    </row>
    <row r="22" spans="1:10" ht="21" customHeight="1">
      <c r="A22" s="35">
        <v>17</v>
      </c>
      <c r="B22" s="36">
        <v>7.75</v>
      </c>
      <c r="C22" s="36">
        <v>7.73</v>
      </c>
      <c r="D22" s="16">
        <v>3.1</v>
      </c>
      <c r="E22" s="36">
        <v>96.52</v>
      </c>
      <c r="F22" s="36" t="s">
        <v>30</v>
      </c>
      <c r="G22" s="37">
        <v>2.5309</v>
      </c>
      <c r="H22" s="37">
        <v>6.3924</v>
      </c>
      <c r="I22" s="38">
        <v>1851718</v>
      </c>
      <c r="J22" s="16">
        <v>7.5</v>
      </c>
    </row>
    <row r="23" spans="1:10" ht="21" customHeight="1">
      <c r="A23" s="35">
        <v>18</v>
      </c>
      <c r="B23" s="36">
        <v>17.06</v>
      </c>
      <c r="C23" s="36">
        <v>8.47</v>
      </c>
      <c r="D23" s="16" t="s">
        <v>29</v>
      </c>
      <c r="E23" s="36">
        <v>101.45</v>
      </c>
      <c r="F23" s="36" t="s">
        <v>30</v>
      </c>
      <c r="G23" s="37">
        <v>2.5712</v>
      </c>
      <c r="H23" s="37">
        <v>6.4952</v>
      </c>
      <c r="I23" s="38">
        <v>5744172</v>
      </c>
      <c r="J23" s="16">
        <v>3</v>
      </c>
    </row>
    <row r="24" spans="1:10" ht="21" customHeight="1">
      <c r="A24" s="35">
        <v>19</v>
      </c>
      <c r="B24" s="36">
        <v>34.46</v>
      </c>
      <c r="C24" s="36">
        <v>8.47</v>
      </c>
      <c r="D24" s="16">
        <v>3.4</v>
      </c>
      <c r="E24" s="36">
        <v>103.86</v>
      </c>
      <c r="F24" s="36" t="s">
        <v>30</v>
      </c>
      <c r="G24" s="37">
        <v>2.5905</v>
      </c>
      <c r="H24" s="37">
        <v>3.838</v>
      </c>
      <c r="I24" s="38">
        <v>3091497</v>
      </c>
      <c r="J24" s="16">
        <v>19.6</v>
      </c>
    </row>
    <row r="25" spans="1:10" ht="21" customHeight="1">
      <c r="A25" s="35">
        <v>20</v>
      </c>
      <c r="B25" s="36">
        <v>34.25</v>
      </c>
      <c r="C25" s="36">
        <v>8.47</v>
      </c>
      <c r="D25" s="16" t="s">
        <v>29</v>
      </c>
      <c r="E25" s="36">
        <v>106.42</v>
      </c>
      <c r="F25" s="36" t="s">
        <v>30</v>
      </c>
      <c r="G25" s="37">
        <v>2.6097</v>
      </c>
      <c r="H25" s="37">
        <v>3.8665</v>
      </c>
      <c r="I25" s="38">
        <v>3115422</v>
      </c>
      <c r="J25" s="16">
        <v>2.4</v>
      </c>
    </row>
    <row r="26" spans="1:10" ht="21" customHeight="1">
      <c r="A26" s="35">
        <v>21</v>
      </c>
      <c r="B26" s="36">
        <v>28.45</v>
      </c>
      <c r="C26" s="36">
        <v>8.47</v>
      </c>
      <c r="D26" s="16" t="s">
        <v>29</v>
      </c>
      <c r="E26" s="36">
        <v>108.58</v>
      </c>
      <c r="F26" s="36" t="s">
        <v>30</v>
      </c>
      <c r="G26" s="37">
        <v>2.6257</v>
      </c>
      <c r="H26" s="37">
        <v>3.8904</v>
      </c>
      <c r="I26" s="38">
        <v>2762743</v>
      </c>
      <c r="J26" s="16">
        <v>0.5</v>
      </c>
    </row>
    <row r="27" spans="1:10" ht="21" customHeight="1">
      <c r="A27" s="35">
        <v>22</v>
      </c>
      <c r="B27" s="36">
        <v>32.66</v>
      </c>
      <c r="C27" s="36">
        <v>8.47</v>
      </c>
      <c r="D27" s="16" t="s">
        <v>29</v>
      </c>
      <c r="E27" s="36">
        <v>110.18</v>
      </c>
      <c r="F27" s="36" t="s">
        <v>30</v>
      </c>
      <c r="G27" s="37">
        <v>2.6376</v>
      </c>
      <c r="H27" s="37">
        <v>3.908</v>
      </c>
      <c r="I27" s="38">
        <v>2812380</v>
      </c>
      <c r="J27" s="16" t="s">
        <v>29</v>
      </c>
    </row>
    <row r="28" spans="1:10" ht="21" customHeight="1">
      <c r="A28" s="35">
        <v>23</v>
      </c>
      <c r="B28" s="36">
        <v>23.25</v>
      </c>
      <c r="C28" s="36">
        <v>8.47</v>
      </c>
      <c r="D28" s="16">
        <f>-G6</f>
        <v>-2.4553</v>
      </c>
      <c r="E28" s="36">
        <v>111.14</v>
      </c>
      <c r="F28" s="36" t="s">
        <v>30</v>
      </c>
      <c r="G28" s="37">
        <v>2.6447</v>
      </c>
      <c r="H28" s="37">
        <v>3.9135</v>
      </c>
      <c r="I28" s="42">
        <v>1568745</v>
      </c>
      <c r="J28" s="16">
        <v>3.2</v>
      </c>
    </row>
    <row r="29" spans="1:10" ht="21" customHeight="1">
      <c r="A29" s="35">
        <v>24</v>
      </c>
      <c r="B29" s="36">
        <v>14.69</v>
      </c>
      <c r="C29" s="36">
        <v>8.47</v>
      </c>
      <c r="D29" s="16">
        <v>5.8</v>
      </c>
      <c r="E29" s="36">
        <v>111.54</v>
      </c>
      <c r="F29" s="36" t="s">
        <v>30</v>
      </c>
      <c r="G29" s="37">
        <v>2.6476</v>
      </c>
      <c r="H29" s="37">
        <v>3.3929</v>
      </c>
      <c r="I29" s="38">
        <v>1010260</v>
      </c>
      <c r="J29" s="16">
        <v>41.8</v>
      </c>
    </row>
    <row r="30" spans="1:10" ht="21" customHeight="1">
      <c r="A30" s="35">
        <v>25</v>
      </c>
      <c r="B30" s="36">
        <v>24.55</v>
      </c>
      <c r="C30" s="36">
        <v>8.47</v>
      </c>
      <c r="D30" s="16">
        <v>21.5</v>
      </c>
      <c r="E30" s="36">
        <v>113.06</v>
      </c>
      <c r="F30" s="36" t="s">
        <v>30</v>
      </c>
      <c r="G30" s="37">
        <v>2.6587</v>
      </c>
      <c r="H30" s="37">
        <v>3.9394</v>
      </c>
      <c r="I30" s="38">
        <v>2130890</v>
      </c>
      <c r="J30" s="16">
        <v>9.7</v>
      </c>
    </row>
    <row r="31" spans="1:10" ht="21" customHeight="1">
      <c r="A31" s="35">
        <v>26</v>
      </c>
      <c r="B31" s="36">
        <v>35.75</v>
      </c>
      <c r="C31" s="36">
        <v>8.47</v>
      </c>
      <c r="D31" s="16">
        <v>7.5</v>
      </c>
      <c r="E31" s="36">
        <v>115.3</v>
      </c>
      <c r="F31" s="36" t="s">
        <v>30</v>
      </c>
      <c r="G31" s="37">
        <v>2.6751</v>
      </c>
      <c r="H31" s="37">
        <v>3.9637</v>
      </c>
      <c r="I31" s="38">
        <v>2853275</v>
      </c>
      <c r="J31" s="16" t="s">
        <v>29</v>
      </c>
    </row>
    <row r="32" spans="1:10" ht="21" customHeight="1">
      <c r="A32" s="35">
        <v>27</v>
      </c>
      <c r="B32" s="36">
        <v>23.25</v>
      </c>
      <c r="C32" s="36">
        <v>7.73</v>
      </c>
      <c r="D32" s="16">
        <v>2.1</v>
      </c>
      <c r="E32" s="36">
        <v>116.58</v>
      </c>
      <c r="F32" s="36" t="s">
        <v>30</v>
      </c>
      <c r="G32" s="37">
        <v>2.6844</v>
      </c>
      <c r="H32" s="37">
        <v>3.9776</v>
      </c>
      <c r="I32" s="38">
        <v>1896791</v>
      </c>
      <c r="J32" s="16">
        <v>1.8</v>
      </c>
    </row>
    <row r="33" spans="1:10" ht="21" customHeight="1">
      <c r="A33" s="35">
        <v>28</v>
      </c>
      <c r="B33" s="36">
        <v>17.06</v>
      </c>
      <c r="C33" s="36">
        <v>7.73</v>
      </c>
      <c r="D33" s="16" t="s">
        <v>29</v>
      </c>
      <c r="E33" s="36">
        <v>117.14</v>
      </c>
      <c r="F33" s="36" t="s">
        <v>30</v>
      </c>
      <c r="G33" s="37">
        <v>2.6885</v>
      </c>
      <c r="H33" s="37">
        <v>4.7138</v>
      </c>
      <c r="I33" s="38">
        <v>1251593</v>
      </c>
      <c r="J33" s="16" t="s">
        <v>29</v>
      </c>
    </row>
    <row r="34" spans="1:10" ht="21" customHeight="1">
      <c r="A34" s="35">
        <v>29</v>
      </c>
      <c r="B34" s="36">
        <v>12.5</v>
      </c>
      <c r="C34" s="36">
        <v>7.73</v>
      </c>
      <c r="D34" s="16" t="s">
        <v>29</v>
      </c>
      <c r="E34" s="36">
        <v>117.46</v>
      </c>
      <c r="F34" s="36" t="s">
        <v>30</v>
      </c>
      <c r="G34" s="37">
        <v>2.1538</v>
      </c>
      <c r="H34" s="37">
        <v>3.987</v>
      </c>
      <c r="I34" s="38">
        <v>987013</v>
      </c>
      <c r="J34" s="16" t="s">
        <v>29</v>
      </c>
    </row>
    <row r="35" spans="1:10" ht="21" customHeight="1">
      <c r="A35" s="35">
        <v>30</v>
      </c>
      <c r="B35" s="36">
        <v>12.5</v>
      </c>
      <c r="C35" s="36">
        <v>7.73</v>
      </c>
      <c r="D35" s="16" t="s">
        <v>29</v>
      </c>
      <c r="E35" s="36">
        <v>117.7</v>
      </c>
      <c r="F35" s="36" t="s">
        <v>30</v>
      </c>
      <c r="G35" s="37">
        <v>2.1552</v>
      </c>
      <c r="H35" s="37">
        <v>4.4077</v>
      </c>
      <c r="I35" s="38">
        <v>849884</v>
      </c>
      <c r="J35" s="16" t="s">
        <v>29</v>
      </c>
    </row>
    <row r="36" spans="1:10" ht="21" customHeight="1">
      <c r="A36" s="35">
        <v>31</v>
      </c>
      <c r="B36" s="36">
        <v>8.65</v>
      </c>
      <c r="C36" s="36">
        <v>7.73</v>
      </c>
      <c r="D36" s="16" t="s">
        <v>29</v>
      </c>
      <c r="E36" s="36">
        <v>117.78</v>
      </c>
      <c r="F36" s="36" t="s">
        <v>30</v>
      </c>
      <c r="G36" s="37">
        <v>2.1556</v>
      </c>
      <c r="H36" s="37">
        <v>4.4086</v>
      </c>
      <c r="I36" s="38">
        <v>690234</v>
      </c>
      <c r="J36" s="16">
        <v>7.8</v>
      </c>
    </row>
    <row r="37" spans="1:10" ht="21" customHeight="1">
      <c r="A37" s="10" t="s">
        <v>1</v>
      </c>
      <c r="B37" s="22">
        <f>SUM(B6:B36)</f>
        <v>490.29</v>
      </c>
      <c r="C37" s="22">
        <f>SUM(C6:C36)</f>
        <v>247.05999999999995</v>
      </c>
      <c r="D37" s="23">
        <f>SUM(D6:D36)</f>
        <v>143.44469999999998</v>
      </c>
      <c r="E37" s="22">
        <f>SUM(E6:E36)</f>
        <v>3122.645</v>
      </c>
      <c r="F37" s="27" t="s">
        <v>29</v>
      </c>
      <c r="G37" s="22">
        <f>SUM(G6:G36)</f>
        <v>77.6658</v>
      </c>
      <c r="H37" s="22">
        <f>SUM(H6:H36)</f>
        <v>160.64319999999998</v>
      </c>
      <c r="I37" s="29">
        <f>SUM(I6:I36)</f>
        <v>53167337</v>
      </c>
      <c r="J37" s="23">
        <f>SUM(J7:J36)</f>
        <v>205.39999999999998</v>
      </c>
    </row>
    <row r="38" spans="1:10" ht="21" customHeight="1">
      <c r="A38" s="10" t="s">
        <v>2</v>
      </c>
      <c r="B38" s="22">
        <f>AVERAGE(B6:B36)</f>
        <v>15.815806451612904</v>
      </c>
      <c r="C38" s="22">
        <f>AVERAGE(C6:C36)</f>
        <v>7.969677419354837</v>
      </c>
      <c r="D38" s="23">
        <f>AVERAGE(D6:D36)</f>
        <v>11.953724999999999</v>
      </c>
      <c r="E38" s="22">
        <f>AVERAGE(E6:E36)</f>
        <v>100.73048387096775</v>
      </c>
      <c r="F38" s="27" t="s">
        <v>29</v>
      </c>
      <c r="G38" s="22">
        <f>AVERAGE(G6:G36)</f>
        <v>2.5053483870967743</v>
      </c>
      <c r="H38" s="22">
        <f>AVERAGE(H6:H36)</f>
        <v>5.1820387096774185</v>
      </c>
      <c r="I38" s="29">
        <f>AVERAGE(I6:I37)</f>
        <v>3322958.5625</v>
      </c>
      <c r="J38" s="23">
        <f>AVERAGE(J7:J37)</f>
        <v>24.164705882352937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8" width="10.7109375" style="8" customWidth="1"/>
    <col min="9" max="9" width="11.140625" style="8" customWidth="1"/>
    <col min="10" max="10" width="6.7109375" style="8" customWidth="1"/>
    <col min="11" max="16384" width="9.140625" style="8" customWidth="1"/>
  </cols>
  <sheetData>
    <row r="1" spans="1:10" ht="2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9"/>
      <c r="B3" s="32" t="s">
        <v>6</v>
      </c>
      <c r="C3" s="33"/>
      <c r="D3" s="34"/>
      <c r="E3" s="32" t="s">
        <v>12</v>
      </c>
      <c r="F3" s="33"/>
      <c r="G3" s="33"/>
      <c r="H3" s="33"/>
      <c r="I3" s="33"/>
      <c r="J3" s="34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25</v>
      </c>
      <c r="E4" s="6" t="s">
        <v>27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25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26</v>
      </c>
      <c r="E5" s="7" t="s">
        <v>28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26</v>
      </c>
    </row>
    <row r="6" spans="1:10" ht="21.75" customHeight="1">
      <c r="A6" s="35">
        <v>1</v>
      </c>
      <c r="B6" s="36">
        <v>14.69</v>
      </c>
      <c r="C6" s="36">
        <v>4.89</v>
      </c>
      <c r="D6" s="16" t="s">
        <v>29</v>
      </c>
      <c r="E6" s="36">
        <v>117.86</v>
      </c>
      <c r="F6" s="36" t="s">
        <v>30</v>
      </c>
      <c r="G6" s="37">
        <v>2.1561</v>
      </c>
      <c r="H6" s="37">
        <v>4.4096</v>
      </c>
      <c r="I6" s="47">
        <v>690346</v>
      </c>
      <c r="J6" s="36">
        <v>2.6</v>
      </c>
    </row>
    <row r="7" spans="1:10" ht="21.75" customHeight="1">
      <c r="A7" s="35">
        <v>2</v>
      </c>
      <c r="B7" s="36">
        <v>14.69</v>
      </c>
      <c r="C7" s="36">
        <v>4.89</v>
      </c>
      <c r="D7" s="16">
        <v>5.5</v>
      </c>
      <c r="E7" s="36">
        <v>118.02</v>
      </c>
      <c r="F7" s="36" t="s">
        <v>30</v>
      </c>
      <c r="G7" s="37">
        <v>2.457</v>
      </c>
      <c r="H7" s="37">
        <v>4.4115</v>
      </c>
      <c r="I7" s="47">
        <v>770476</v>
      </c>
      <c r="J7" s="16" t="s">
        <v>29</v>
      </c>
    </row>
    <row r="8" spans="1:10" ht="21.75" customHeight="1">
      <c r="A8" s="35">
        <v>3</v>
      </c>
      <c r="B8" s="36">
        <v>9.56</v>
      </c>
      <c r="C8" s="36">
        <v>7.73</v>
      </c>
      <c r="D8" s="16">
        <v>4</v>
      </c>
      <c r="E8" s="36">
        <v>117.94</v>
      </c>
      <c r="F8" s="36" t="s">
        <v>30</v>
      </c>
      <c r="G8" s="37">
        <v>2.1565</v>
      </c>
      <c r="H8" s="37">
        <v>4.4105</v>
      </c>
      <c r="I8" s="47">
        <v>530717</v>
      </c>
      <c r="J8" s="16">
        <v>17</v>
      </c>
    </row>
    <row r="9" spans="1:10" ht="21.75" customHeight="1">
      <c r="A9" s="35">
        <v>4</v>
      </c>
      <c r="B9" s="36">
        <v>9.56</v>
      </c>
      <c r="C9" s="36">
        <v>7.73</v>
      </c>
      <c r="D9" s="16">
        <v>12.5</v>
      </c>
      <c r="E9" s="36">
        <v>119.67</v>
      </c>
      <c r="F9" s="36" t="s">
        <v>30</v>
      </c>
      <c r="G9" s="37">
        <v>2.1658</v>
      </c>
      <c r="H9" s="37">
        <v>4.4295</v>
      </c>
      <c r="I9" s="47">
        <v>2340588</v>
      </c>
      <c r="J9" s="16">
        <v>12.2</v>
      </c>
    </row>
    <row r="10" spans="1:10" ht="21.75" customHeight="1">
      <c r="A10" s="35">
        <v>5</v>
      </c>
      <c r="B10" s="36">
        <v>19.49</v>
      </c>
      <c r="C10" s="36">
        <v>8.47</v>
      </c>
      <c r="D10" s="16">
        <v>26.8</v>
      </c>
      <c r="E10" s="36">
        <v>121.65</v>
      </c>
      <c r="F10" s="36" t="s">
        <v>30</v>
      </c>
      <c r="G10" s="37">
        <v>2.1759</v>
      </c>
      <c r="H10" s="37">
        <v>4.4502</v>
      </c>
      <c r="I10" s="47">
        <v>2593033</v>
      </c>
      <c r="J10" s="16">
        <v>20.2</v>
      </c>
    </row>
    <row r="11" spans="1:10" ht="21.75" customHeight="1">
      <c r="A11" s="35">
        <v>6</v>
      </c>
      <c r="B11" s="36">
        <v>28.45</v>
      </c>
      <c r="C11" s="36">
        <v>8.47</v>
      </c>
      <c r="D11" s="16">
        <v>2.4</v>
      </c>
      <c r="E11" s="36">
        <v>122.64</v>
      </c>
      <c r="F11" s="36" t="s">
        <v>30</v>
      </c>
      <c r="G11" s="37">
        <v>2.1809</v>
      </c>
      <c r="H11" s="37">
        <v>4.4606</v>
      </c>
      <c r="I11" s="47">
        <v>1605694</v>
      </c>
      <c r="J11" s="16">
        <v>35.6</v>
      </c>
    </row>
    <row r="12" spans="1:10" ht="21.75" customHeight="1">
      <c r="A12" s="35">
        <v>7</v>
      </c>
      <c r="B12" s="36">
        <v>32.66</v>
      </c>
      <c r="C12" s="36">
        <v>8.47</v>
      </c>
      <c r="D12" s="16">
        <v>4.5</v>
      </c>
      <c r="E12" s="36">
        <v>126.87</v>
      </c>
      <c r="F12" s="36" t="s">
        <v>30</v>
      </c>
      <c r="G12" s="37">
        <v>2.2073</v>
      </c>
      <c r="H12" s="37">
        <v>4.5045</v>
      </c>
      <c r="I12" s="47">
        <v>4847024</v>
      </c>
      <c r="J12" s="16">
        <v>29.3</v>
      </c>
    </row>
    <row r="13" spans="1:10" ht="21.75" customHeight="1">
      <c r="A13" s="35">
        <v>8</v>
      </c>
      <c r="B13" s="36">
        <v>29.76</v>
      </c>
      <c r="C13" s="36">
        <v>8.47</v>
      </c>
      <c r="D13" s="16" t="s">
        <v>29</v>
      </c>
      <c r="E13" s="36">
        <v>129.03</v>
      </c>
      <c r="F13" s="36" t="s">
        <v>30</v>
      </c>
      <c r="G13" s="37">
        <v>2.2131</v>
      </c>
      <c r="H13" s="37">
        <v>4.5268</v>
      </c>
      <c r="I13" s="47">
        <v>2786196</v>
      </c>
      <c r="J13" s="16" t="s">
        <v>29</v>
      </c>
    </row>
    <row r="14" spans="1:10" ht="21.75" customHeight="1">
      <c r="A14" s="35">
        <v>9</v>
      </c>
      <c r="B14" s="36">
        <v>23.25</v>
      </c>
      <c r="C14" s="36">
        <v>8.47</v>
      </c>
      <c r="D14" s="16">
        <v>5</v>
      </c>
      <c r="E14" s="36">
        <v>130.47</v>
      </c>
      <c r="F14" s="36" t="s">
        <v>30</v>
      </c>
      <c r="G14" s="37">
        <v>2.2203</v>
      </c>
      <c r="H14" s="37">
        <v>4.5415</v>
      </c>
      <c r="I14" s="47">
        <v>2065526</v>
      </c>
      <c r="J14" s="16">
        <v>61.2</v>
      </c>
    </row>
    <row r="15" spans="1:10" ht="21.75" customHeight="1">
      <c r="A15" s="35">
        <v>10</v>
      </c>
      <c r="B15" s="36">
        <v>92.32</v>
      </c>
      <c r="C15" s="36">
        <v>9.78</v>
      </c>
      <c r="D15" s="16">
        <v>26.5</v>
      </c>
      <c r="E15" s="36">
        <v>133.7</v>
      </c>
      <c r="F15" s="36" t="s">
        <v>30</v>
      </c>
      <c r="G15" s="37" t="s">
        <v>30</v>
      </c>
      <c r="H15" s="37">
        <v>3.2702</v>
      </c>
      <c r="I15" s="47">
        <v>3781745</v>
      </c>
      <c r="J15" s="16">
        <v>22.3</v>
      </c>
    </row>
    <row r="16" spans="1:10" ht="21.75" customHeight="1">
      <c r="A16" s="35">
        <v>11</v>
      </c>
      <c r="B16" s="36">
        <v>190.28</v>
      </c>
      <c r="C16" s="36" t="s">
        <v>37</v>
      </c>
      <c r="D16" s="16">
        <v>2.5</v>
      </c>
      <c r="E16" s="36">
        <v>145.8</v>
      </c>
      <c r="F16" s="36" t="s">
        <v>30</v>
      </c>
      <c r="G16" s="37" t="s">
        <v>30</v>
      </c>
      <c r="H16" s="37">
        <v>3.3482</v>
      </c>
      <c r="I16" s="47">
        <v>12425745</v>
      </c>
      <c r="J16" s="16">
        <v>25</v>
      </c>
    </row>
    <row r="17" spans="1:10" ht="21.75" customHeight="1">
      <c r="A17" s="35">
        <v>12</v>
      </c>
      <c r="B17" s="36">
        <v>225.18</v>
      </c>
      <c r="C17" s="36" t="s">
        <v>37</v>
      </c>
      <c r="D17" s="16" t="s">
        <v>29</v>
      </c>
      <c r="E17" s="36">
        <v>159.93</v>
      </c>
      <c r="F17" s="36" t="s">
        <v>30</v>
      </c>
      <c r="G17" s="37" t="s">
        <v>30</v>
      </c>
      <c r="H17" s="37">
        <v>3.4272</v>
      </c>
      <c r="I17" s="47">
        <v>14462484</v>
      </c>
      <c r="J17" s="16">
        <v>5.2</v>
      </c>
    </row>
    <row r="18" spans="1:10" ht="21.75" customHeight="1">
      <c r="A18" s="35">
        <v>13</v>
      </c>
      <c r="B18" s="36">
        <v>218.42</v>
      </c>
      <c r="C18" s="36" t="s">
        <v>37</v>
      </c>
      <c r="D18" s="16">
        <v>26.1</v>
      </c>
      <c r="E18" s="36">
        <v>168.62</v>
      </c>
      <c r="F18" s="36" t="s">
        <v>30</v>
      </c>
      <c r="G18" s="37" t="s">
        <v>30</v>
      </c>
      <c r="H18" s="37" t="s">
        <v>30</v>
      </c>
      <c r="I18" s="47">
        <v>8800041</v>
      </c>
      <c r="J18" s="16">
        <v>24.7</v>
      </c>
    </row>
    <row r="19" spans="1:10" ht="21.75" customHeight="1">
      <c r="A19" s="35">
        <v>14</v>
      </c>
      <c r="B19" s="36">
        <v>165.51</v>
      </c>
      <c r="C19" s="36" t="s">
        <v>37</v>
      </c>
      <c r="D19" s="16">
        <v>6.2</v>
      </c>
      <c r="E19" s="36">
        <v>176.2</v>
      </c>
      <c r="F19" s="36" t="s">
        <v>30</v>
      </c>
      <c r="G19" s="37" t="s">
        <v>30</v>
      </c>
      <c r="H19" s="37" t="s">
        <v>30</v>
      </c>
      <c r="I19" s="47">
        <v>7580000</v>
      </c>
      <c r="J19" s="16">
        <v>15</v>
      </c>
    </row>
    <row r="20" spans="1:10" ht="21.75" customHeight="1">
      <c r="A20" s="35">
        <v>15</v>
      </c>
      <c r="B20" s="36">
        <v>120.87</v>
      </c>
      <c r="C20" s="36">
        <v>3.71</v>
      </c>
      <c r="D20" s="16">
        <v>6.2</v>
      </c>
      <c r="E20" s="36">
        <v>183.5</v>
      </c>
      <c r="F20" s="36" t="s">
        <v>30</v>
      </c>
      <c r="G20" s="37" t="s">
        <v>30</v>
      </c>
      <c r="H20" s="37" t="s">
        <v>30</v>
      </c>
      <c r="I20" s="47">
        <v>7300000</v>
      </c>
      <c r="J20" s="16">
        <v>6.1</v>
      </c>
    </row>
    <row r="21" spans="1:10" ht="21.75" customHeight="1">
      <c r="A21" s="35">
        <v>16</v>
      </c>
      <c r="B21" s="36">
        <v>65.9</v>
      </c>
      <c r="C21" s="36">
        <v>4.46</v>
      </c>
      <c r="D21" s="16">
        <v>6.2</v>
      </c>
      <c r="E21" s="36">
        <v>189.92</v>
      </c>
      <c r="F21" s="36" t="s">
        <v>30</v>
      </c>
      <c r="G21" s="37" t="s">
        <v>30</v>
      </c>
      <c r="H21" s="37" t="s">
        <v>30</v>
      </c>
      <c r="I21" s="47">
        <v>6420000</v>
      </c>
      <c r="J21" s="16" t="s">
        <v>29</v>
      </c>
    </row>
    <row r="22" spans="1:10" ht="21.75" customHeight="1">
      <c r="A22" s="35">
        <v>17</v>
      </c>
      <c r="B22" s="36">
        <v>58.71</v>
      </c>
      <c r="C22" s="36">
        <v>5.46</v>
      </c>
      <c r="D22" s="16">
        <v>6.2</v>
      </c>
      <c r="E22" s="36">
        <v>194.51</v>
      </c>
      <c r="F22" s="36" t="s">
        <v>30</v>
      </c>
      <c r="G22" s="37" t="s">
        <v>30</v>
      </c>
      <c r="H22" s="37" t="s">
        <v>30</v>
      </c>
      <c r="I22" s="47">
        <v>4590000</v>
      </c>
      <c r="J22" s="16" t="s">
        <v>29</v>
      </c>
    </row>
    <row r="23" spans="1:10" ht="21.75" customHeight="1">
      <c r="A23" s="35">
        <v>18</v>
      </c>
      <c r="B23" s="36">
        <v>45.12</v>
      </c>
      <c r="C23" s="36">
        <v>6.69</v>
      </c>
      <c r="D23" s="16">
        <v>6.2</v>
      </c>
      <c r="E23" s="36">
        <v>197.24</v>
      </c>
      <c r="F23" s="36" t="s">
        <v>30</v>
      </c>
      <c r="G23" s="37">
        <v>1.8615</v>
      </c>
      <c r="H23" s="37">
        <v>4.2334</v>
      </c>
      <c r="I23" s="47">
        <v>3058000</v>
      </c>
      <c r="J23" s="16" t="s">
        <v>29</v>
      </c>
    </row>
    <row r="24" spans="1:10" ht="21.75" customHeight="1">
      <c r="A24" s="35">
        <v>19</v>
      </c>
      <c r="B24" s="36">
        <v>37.3</v>
      </c>
      <c r="C24" s="36">
        <v>8.47</v>
      </c>
      <c r="D24" s="16">
        <v>6.2</v>
      </c>
      <c r="E24" s="36">
        <v>198.7</v>
      </c>
      <c r="F24" s="36" t="s">
        <v>30</v>
      </c>
      <c r="G24" s="37">
        <v>1.8652</v>
      </c>
      <c r="H24" s="37">
        <v>3.879</v>
      </c>
      <c r="I24" s="47">
        <v>1968403</v>
      </c>
      <c r="J24" s="16">
        <v>2.4</v>
      </c>
    </row>
    <row r="25" spans="1:10" ht="21.75" customHeight="1">
      <c r="A25" s="35">
        <v>20</v>
      </c>
      <c r="B25" s="36">
        <v>29.76</v>
      </c>
      <c r="C25" s="36">
        <v>8.47</v>
      </c>
      <c r="D25" s="16">
        <v>19</v>
      </c>
      <c r="E25" s="36">
        <v>199.9</v>
      </c>
      <c r="F25" s="36" t="s">
        <v>30</v>
      </c>
      <c r="G25" s="37">
        <v>1.8682</v>
      </c>
      <c r="H25" s="37">
        <v>4.2485</v>
      </c>
      <c r="I25" s="47">
        <v>1712022</v>
      </c>
      <c r="J25" s="16">
        <v>15.5</v>
      </c>
    </row>
    <row r="26" spans="1:10" ht="21.75" customHeight="1">
      <c r="A26" s="35">
        <v>21</v>
      </c>
      <c r="B26" s="36">
        <v>24.55</v>
      </c>
      <c r="C26" s="36">
        <v>8.47</v>
      </c>
      <c r="D26" s="16">
        <v>10</v>
      </c>
      <c r="E26" s="36">
        <v>201.34</v>
      </c>
      <c r="F26" s="36" t="s">
        <v>30</v>
      </c>
      <c r="G26" s="37">
        <v>1.8718</v>
      </c>
      <c r="H26" s="37">
        <v>4.2567</v>
      </c>
      <c r="I26" s="47">
        <v>1968482</v>
      </c>
      <c r="J26" s="16">
        <v>6.1</v>
      </c>
    </row>
    <row r="27" spans="1:10" ht="21.75" customHeight="1">
      <c r="A27" s="35">
        <v>22</v>
      </c>
      <c r="B27" s="36">
        <v>24.55</v>
      </c>
      <c r="C27" s="36">
        <v>8.47</v>
      </c>
      <c r="D27" s="16" t="s">
        <v>29</v>
      </c>
      <c r="E27" s="36">
        <v>203.02</v>
      </c>
      <c r="F27" s="36" t="s">
        <v>30</v>
      </c>
      <c r="G27" s="37">
        <v>1.8759</v>
      </c>
      <c r="H27" s="37">
        <v>4.2662</v>
      </c>
      <c r="I27" s="47">
        <v>2215501</v>
      </c>
      <c r="J27" s="16">
        <v>18</v>
      </c>
    </row>
    <row r="28" spans="1:10" ht="21.75" customHeight="1">
      <c r="A28" s="35">
        <v>23</v>
      </c>
      <c r="B28" s="36">
        <v>24.55</v>
      </c>
      <c r="C28" s="36">
        <v>8.47</v>
      </c>
      <c r="D28" s="16" t="s">
        <v>29</v>
      </c>
      <c r="E28" s="36">
        <v>205.32</v>
      </c>
      <c r="F28" s="36" t="s">
        <v>30</v>
      </c>
      <c r="G28" s="37">
        <v>2.5074</v>
      </c>
      <c r="H28" s="37">
        <v>4.2785</v>
      </c>
      <c r="I28" s="47">
        <v>2907594</v>
      </c>
      <c r="J28" s="16" t="s">
        <v>29</v>
      </c>
    </row>
    <row r="29" spans="1:10" ht="21.75" customHeight="1">
      <c r="A29" s="35">
        <v>24</v>
      </c>
      <c r="B29" s="36">
        <v>21.95</v>
      </c>
      <c r="C29" s="36">
        <v>8.47</v>
      </c>
      <c r="D29" s="16" t="s">
        <v>29</v>
      </c>
      <c r="E29" s="36">
        <v>206.36</v>
      </c>
      <c r="F29" s="36" t="s">
        <v>30</v>
      </c>
      <c r="G29" s="37">
        <v>2.5106</v>
      </c>
      <c r="H29" s="37">
        <v>4.2839</v>
      </c>
      <c r="I29" s="47">
        <v>1669501</v>
      </c>
      <c r="J29" s="16">
        <v>9.4</v>
      </c>
    </row>
    <row r="30" spans="1:10" ht="21.75" customHeight="1">
      <c r="A30" s="35">
        <v>25</v>
      </c>
      <c r="B30" s="36">
        <v>21.95</v>
      </c>
      <c r="C30" s="36">
        <v>8.47</v>
      </c>
      <c r="D30" s="16">
        <v>1.7</v>
      </c>
      <c r="E30" s="36">
        <v>208.05</v>
      </c>
      <c r="F30" s="36" t="s">
        <v>30</v>
      </c>
      <c r="G30" s="37">
        <v>2.5158</v>
      </c>
      <c r="H30" s="37">
        <v>4.2928</v>
      </c>
      <c r="I30" s="47">
        <v>2320240</v>
      </c>
      <c r="J30" s="16" t="s">
        <v>29</v>
      </c>
    </row>
    <row r="31" spans="1:10" ht="21.75" customHeight="1">
      <c r="A31" s="35">
        <v>26</v>
      </c>
      <c r="B31" s="36">
        <v>21.95</v>
      </c>
      <c r="C31" s="36">
        <v>8.47</v>
      </c>
      <c r="D31" s="16">
        <v>1.7</v>
      </c>
      <c r="E31" s="36">
        <v>209.22</v>
      </c>
      <c r="F31" s="36" t="s">
        <v>30</v>
      </c>
      <c r="G31" s="37">
        <v>2.5193</v>
      </c>
      <c r="H31" s="37">
        <v>4.2988</v>
      </c>
      <c r="I31" s="47">
        <v>1801462</v>
      </c>
      <c r="J31" s="16" t="s">
        <v>29</v>
      </c>
    </row>
    <row r="32" spans="1:10" ht="21.75" customHeight="1">
      <c r="A32" s="35">
        <v>27</v>
      </c>
      <c r="B32" s="36">
        <v>12.5</v>
      </c>
      <c r="C32" s="36">
        <v>8.47</v>
      </c>
      <c r="D32" s="16">
        <v>1.7</v>
      </c>
      <c r="E32" s="36">
        <v>210.13</v>
      </c>
      <c r="F32" s="36" t="s">
        <v>30</v>
      </c>
      <c r="G32" s="37">
        <v>2.5221</v>
      </c>
      <c r="H32" s="37">
        <v>4.3036</v>
      </c>
      <c r="I32" s="47">
        <v>1542283</v>
      </c>
      <c r="J32" s="16" t="s">
        <v>29</v>
      </c>
    </row>
    <row r="33" spans="1:10" ht="21.75" customHeight="1">
      <c r="A33" s="35">
        <v>28</v>
      </c>
      <c r="B33" s="36">
        <v>12.5</v>
      </c>
      <c r="C33" s="36">
        <v>8.47</v>
      </c>
      <c r="D33" s="16">
        <v>1.7</v>
      </c>
      <c r="E33" s="36">
        <v>211.04</v>
      </c>
      <c r="F33" s="36" t="s">
        <v>30</v>
      </c>
      <c r="G33" s="37">
        <v>2.5249</v>
      </c>
      <c r="H33" s="37">
        <v>4.3083</v>
      </c>
      <c r="I33" s="47">
        <v>1542940</v>
      </c>
      <c r="J33" s="16" t="s">
        <v>29</v>
      </c>
    </row>
    <row r="34" spans="1:10" ht="21.75" customHeight="1">
      <c r="A34" s="35">
        <v>29</v>
      </c>
      <c r="B34" s="36">
        <v>10.45</v>
      </c>
      <c r="C34" s="36">
        <v>7.73</v>
      </c>
      <c r="D34" s="16">
        <v>1.7</v>
      </c>
      <c r="E34" s="36">
        <v>211.43</v>
      </c>
      <c r="F34" s="36" t="s">
        <v>30</v>
      </c>
      <c r="G34" s="37">
        <v>2.5261</v>
      </c>
      <c r="H34" s="37">
        <v>4.3103</v>
      </c>
      <c r="I34" s="47">
        <v>1023588</v>
      </c>
      <c r="J34" s="16" t="s">
        <v>29</v>
      </c>
    </row>
    <row r="35" spans="1:10" ht="21.75" customHeight="1">
      <c r="A35" s="35">
        <v>30</v>
      </c>
      <c r="B35" s="36">
        <v>10.45</v>
      </c>
      <c r="C35" s="36">
        <v>7.73</v>
      </c>
      <c r="D35" s="16">
        <v>1.7</v>
      </c>
      <c r="E35" s="36">
        <v>211.69</v>
      </c>
      <c r="F35" s="36" t="s">
        <v>30</v>
      </c>
      <c r="G35" s="37">
        <v>2.5269</v>
      </c>
      <c r="H35" s="37">
        <v>4.3117</v>
      </c>
      <c r="I35" s="47">
        <v>893864</v>
      </c>
      <c r="J35" s="16" t="s">
        <v>29</v>
      </c>
    </row>
    <row r="36" spans="1:10" ht="21.75" customHeight="1">
      <c r="A36" s="43" t="s">
        <v>1</v>
      </c>
      <c r="B36" s="44">
        <f>SUM(B27:B35,B6:B26)</f>
        <v>1616.8799999999999</v>
      </c>
      <c r="C36" s="44">
        <f>SUM(C6:C35)</f>
        <v>197.84999999999997</v>
      </c>
      <c r="D36" s="45">
        <f aca="true" t="shared" si="0" ref="D36:J36">SUM(D6:D35)</f>
        <v>192.19999999999987</v>
      </c>
      <c r="E36" s="44">
        <f t="shared" si="0"/>
        <v>5129.77</v>
      </c>
      <c r="F36" s="44" t="s">
        <v>29</v>
      </c>
      <c r="G36" s="44">
        <f>SUM(G5:G35)</f>
        <v>49.4286</v>
      </c>
      <c r="H36" s="44">
        <f>SUM(H5:H35)</f>
        <v>105.46199999999999</v>
      </c>
      <c r="I36" s="46">
        <f>SUM(I6:I35)</f>
        <v>108213495</v>
      </c>
      <c r="J36" s="45">
        <f t="shared" si="0"/>
        <v>327.79999999999995</v>
      </c>
    </row>
    <row r="37" spans="1:10" ht="21.75" customHeight="1">
      <c r="A37" s="10" t="s">
        <v>2</v>
      </c>
      <c r="B37" s="22">
        <f>AVERAGE(B6:B35)</f>
        <v>53.89599999999999</v>
      </c>
      <c r="C37" s="22">
        <f>AVERAGE(C6:C35)</f>
        <v>7.609615384615383</v>
      </c>
      <c r="D37" s="23">
        <f>AVERAGE(D6:D35)</f>
        <v>8.008333333333328</v>
      </c>
      <c r="E37" s="22">
        <f>AVERAGE(E6:E35)</f>
        <v>170.99233333333333</v>
      </c>
      <c r="F37" s="27" t="s">
        <v>29</v>
      </c>
      <c r="G37" s="22">
        <f>AVERAGE(G5:G35)</f>
        <v>2.2467545454545457</v>
      </c>
      <c r="H37" s="22">
        <f>AVERAGE(H5:H35)</f>
        <v>4.21848</v>
      </c>
      <c r="I37" s="24">
        <f>AVERAGE(I6:I36)</f>
        <v>6981515.806451613</v>
      </c>
      <c r="J37" s="23">
        <f>AVERAGE(J6:J35)</f>
        <v>18.21111111111111</v>
      </c>
    </row>
    <row r="38" spans="4:11" ht="21">
      <c r="D38" s="14"/>
      <c r="E38" s="14"/>
      <c r="F38" s="14"/>
      <c r="G38" s="14"/>
      <c r="H38" s="14"/>
      <c r="I38" s="14"/>
      <c r="J38" s="14"/>
      <c r="K38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2005-07-26T06:41:44Z</cp:lastPrinted>
  <dcterms:created xsi:type="dcterms:W3CDTF">2004-10-14T06:28:53Z</dcterms:created>
  <dcterms:modified xsi:type="dcterms:W3CDTF">2006-01-26T02:39:24Z</dcterms:modified>
  <cp:category/>
  <cp:version/>
  <cp:contentType/>
  <cp:contentStatus/>
</cp:coreProperties>
</file>